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heDataLabs\Employee Engagement Calendar 2020\"/>
    </mc:Choice>
  </mc:AlternateContent>
  <bookViews>
    <workbookView xWindow="0" yWindow="0" windowWidth="20490" windowHeight="7620"/>
  </bookViews>
  <sheets>
    <sheet name="Activities Calendar" sheetId="1" r:id="rId1"/>
    <sheet name="Activities 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U34" i="1" s="1"/>
  <c r="K34" i="1"/>
  <c r="M34" i="1" s="1"/>
  <c r="O34" i="1" s="1"/>
  <c r="C34" i="1"/>
  <c r="E34" i="1" s="1"/>
  <c r="G34" i="1" s="1"/>
  <c r="S25" i="1"/>
  <c r="U25" i="1" s="1"/>
  <c r="K25" i="1"/>
  <c r="M25" i="1" s="1"/>
  <c r="C25" i="1"/>
  <c r="E25" i="1" s="1"/>
  <c r="G25" i="1" s="1"/>
  <c r="S16" i="1"/>
  <c r="U16" i="1" s="1"/>
  <c r="W16" i="1" s="1"/>
  <c r="K16" i="1"/>
  <c r="M16" i="1" s="1"/>
  <c r="C16" i="1"/>
  <c r="E16" i="1" s="1"/>
  <c r="S7" i="1"/>
  <c r="U7" i="1" s="1"/>
  <c r="K7" i="1"/>
  <c r="M7" i="1" s="1"/>
  <c r="C7" i="1"/>
  <c r="E7" i="1" s="1"/>
  <c r="C3" i="1"/>
  <c r="W34" i="1" l="1"/>
  <c r="S37" i="1" s="1"/>
  <c r="T37" i="1" s="1"/>
  <c r="U37" i="1" s="1"/>
  <c r="V37" i="1" s="1"/>
  <c r="W37" i="1" s="1"/>
  <c r="X37" i="1" s="1"/>
  <c r="Y37" i="1" s="1"/>
  <c r="S38" i="1" s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W39" i="1" s="1"/>
  <c r="X39" i="1" s="1"/>
  <c r="Y39" i="1" s="1"/>
  <c r="S40" i="1" s="1"/>
  <c r="T40" i="1" s="1"/>
  <c r="U40" i="1" s="1"/>
  <c r="V40" i="1" s="1"/>
  <c r="W40" i="1" s="1"/>
  <c r="X40" i="1" s="1"/>
  <c r="Y40" i="1" s="1"/>
  <c r="S41" i="1" s="1"/>
  <c r="T41" i="1" s="1"/>
  <c r="U41" i="1" s="1"/>
  <c r="V41" i="1" s="1"/>
  <c r="W41" i="1" s="1"/>
  <c r="X41" i="1" s="1"/>
  <c r="Y41" i="1" s="1"/>
  <c r="S42" i="1" s="1"/>
  <c r="T42" i="1" s="1"/>
  <c r="U42" i="1" s="1"/>
  <c r="V42" i="1" s="1"/>
  <c r="W42" i="1" s="1"/>
  <c r="X42" i="1" s="1"/>
  <c r="Y42" i="1" s="1"/>
  <c r="W25" i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30" i="1" s="1"/>
  <c r="X30" i="1" s="1"/>
  <c r="Y30" i="1" s="1"/>
  <c r="S31" i="1" s="1"/>
  <c r="T31" i="1" s="1"/>
  <c r="U31" i="1" s="1"/>
  <c r="V31" i="1" s="1"/>
  <c r="W31" i="1" s="1"/>
  <c r="X31" i="1" s="1"/>
  <c r="Y31" i="1" s="1"/>
  <c r="S32" i="1" s="1"/>
  <c r="T32" i="1" s="1"/>
  <c r="U32" i="1" s="1"/>
  <c r="V32" i="1" s="1"/>
  <c r="W32" i="1" s="1"/>
  <c r="X32" i="1" s="1"/>
  <c r="Y32" i="1" s="1"/>
  <c r="S33" i="1" s="1"/>
  <c r="T33" i="1" s="1"/>
  <c r="U33" i="1" s="1"/>
  <c r="V33" i="1" s="1"/>
  <c r="W33" i="1" s="1"/>
  <c r="X33" i="1" s="1"/>
  <c r="Y33" i="1" s="1"/>
  <c r="K37" i="1"/>
  <c r="L37" i="1" s="1"/>
  <c r="M37" i="1" s="1"/>
  <c r="N37" i="1" s="1"/>
  <c r="O37" i="1" s="1"/>
  <c r="P37" i="1" s="1"/>
  <c r="Q37" i="1" s="1"/>
  <c r="K38" i="1" s="1"/>
  <c r="L38" i="1" s="1"/>
  <c r="M38" i="1" s="1"/>
  <c r="N38" i="1" s="1"/>
  <c r="O38" i="1" s="1"/>
  <c r="P38" i="1" s="1"/>
  <c r="Q38" i="1" s="1"/>
  <c r="K39" i="1" s="1"/>
  <c r="L39" i="1" s="1"/>
  <c r="M39" i="1" s="1"/>
  <c r="N39" i="1" s="1"/>
  <c r="O39" i="1" s="1"/>
  <c r="P39" i="1" s="1"/>
  <c r="Q39" i="1" s="1"/>
  <c r="K40" i="1" s="1"/>
  <c r="L40" i="1" s="1"/>
  <c r="M40" i="1" s="1"/>
  <c r="N40" i="1" s="1"/>
  <c r="O40" i="1" s="1"/>
  <c r="P40" i="1" s="1"/>
  <c r="Q40" i="1" s="1"/>
  <c r="K41" i="1" s="1"/>
  <c r="L41" i="1" s="1"/>
  <c r="M41" i="1" s="1"/>
  <c r="N41" i="1" s="1"/>
  <c r="O41" i="1" s="1"/>
  <c r="P41" i="1" s="1"/>
  <c r="Q41" i="1" s="1"/>
  <c r="K42" i="1" s="1"/>
  <c r="L42" i="1" s="1"/>
  <c r="M42" i="1" s="1"/>
  <c r="N42" i="1" s="1"/>
  <c r="O42" i="1" s="1"/>
  <c r="P42" i="1" s="1"/>
  <c r="Q42" i="1" s="1"/>
  <c r="O25" i="1"/>
  <c r="K28" i="1" s="1"/>
  <c r="L28" i="1" s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N30" i="1" s="1"/>
  <c r="O30" i="1" s="1"/>
  <c r="P30" i="1" s="1"/>
  <c r="Q30" i="1" s="1"/>
  <c r="K31" i="1" s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33" i="1" s="1"/>
  <c r="L33" i="1" s="1"/>
  <c r="M33" i="1" s="1"/>
  <c r="N33" i="1" s="1"/>
  <c r="O33" i="1" s="1"/>
  <c r="P33" i="1" s="1"/>
  <c r="Q33" i="1" s="1"/>
  <c r="C37" i="1"/>
  <c r="D37" i="1" s="1"/>
  <c r="E37" i="1" s="1"/>
  <c r="F37" i="1" s="1"/>
  <c r="G37" i="1" s="1"/>
  <c r="H37" i="1" s="1"/>
  <c r="I37" i="1" s="1"/>
  <c r="C38" i="1" s="1"/>
  <c r="D38" i="1" s="1"/>
  <c r="E38" i="1" s="1"/>
  <c r="F38" i="1" s="1"/>
  <c r="G38" i="1" s="1"/>
  <c r="H38" i="1" s="1"/>
  <c r="I38" i="1" s="1"/>
  <c r="C39" i="1" s="1"/>
  <c r="D39" i="1" s="1"/>
  <c r="E39" i="1" s="1"/>
  <c r="F39" i="1" s="1"/>
  <c r="G39" i="1" s="1"/>
  <c r="H39" i="1" s="1"/>
  <c r="I39" i="1" s="1"/>
  <c r="C40" i="1" s="1"/>
  <c r="D40" i="1" s="1"/>
  <c r="E40" i="1" s="1"/>
  <c r="F40" i="1" s="1"/>
  <c r="G40" i="1" s="1"/>
  <c r="H40" i="1" s="1"/>
  <c r="I40" i="1" s="1"/>
  <c r="C41" i="1" s="1"/>
  <c r="D41" i="1" s="1"/>
  <c r="E41" i="1" s="1"/>
  <c r="F41" i="1" s="1"/>
  <c r="G41" i="1" s="1"/>
  <c r="H41" i="1" s="1"/>
  <c r="I41" i="1" s="1"/>
  <c r="C42" i="1" s="1"/>
  <c r="D42" i="1" s="1"/>
  <c r="E42" i="1" s="1"/>
  <c r="F42" i="1" s="1"/>
  <c r="G42" i="1" s="1"/>
  <c r="H42" i="1" s="1"/>
  <c r="I42" i="1" s="1"/>
  <c r="C28" i="1"/>
  <c r="D28" i="1" s="1"/>
  <c r="E28" i="1" s="1"/>
  <c r="F28" i="1" s="1"/>
  <c r="G28" i="1" s="1"/>
  <c r="H28" i="1" s="1"/>
  <c r="I28" i="1" s="1"/>
  <c r="C29" i="1" s="1"/>
  <c r="D29" i="1" s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I30" i="1" s="1"/>
  <c r="C31" i="1" s="1"/>
  <c r="D31" i="1" s="1"/>
  <c r="E31" i="1" s="1"/>
  <c r="F31" i="1" s="1"/>
  <c r="G31" i="1" s="1"/>
  <c r="H31" i="1" s="1"/>
  <c r="I31" i="1" s="1"/>
  <c r="C32" i="1" s="1"/>
  <c r="D32" i="1" s="1"/>
  <c r="E32" i="1" s="1"/>
  <c r="F32" i="1" s="1"/>
  <c r="G32" i="1" s="1"/>
  <c r="H32" i="1" s="1"/>
  <c r="I32" i="1" s="1"/>
  <c r="C33" i="1" s="1"/>
  <c r="D33" i="1" s="1"/>
  <c r="E33" i="1" s="1"/>
  <c r="F33" i="1" s="1"/>
  <c r="G33" i="1" s="1"/>
  <c r="H33" i="1" s="1"/>
  <c r="I33" i="1" s="1"/>
  <c r="G16" i="1"/>
  <c r="C19" i="1" s="1"/>
  <c r="D19" i="1" s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H21" i="1" s="1"/>
  <c r="I21" i="1" s="1"/>
  <c r="C22" i="1" s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4" i="1" s="1"/>
  <c r="D24" i="1" s="1"/>
  <c r="E24" i="1" s="1"/>
  <c r="F24" i="1" s="1"/>
  <c r="G24" i="1" s="1"/>
  <c r="H24" i="1" s="1"/>
  <c r="I24" i="1" s="1"/>
  <c r="O16" i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K22" i="1" s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4" i="1" s="1"/>
  <c r="L24" i="1" s="1"/>
  <c r="M24" i="1" s="1"/>
  <c r="N24" i="1" s="1"/>
  <c r="O24" i="1" s="1"/>
  <c r="P24" i="1" s="1"/>
  <c r="Q24" i="1" s="1"/>
  <c r="S19" i="1"/>
  <c r="T19" i="1" s="1"/>
  <c r="U19" i="1" s="1"/>
  <c r="V19" i="1" s="1"/>
  <c r="W19" i="1" s="1"/>
  <c r="X19" i="1" s="1"/>
  <c r="Y19" i="1" s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W21" i="1" s="1"/>
  <c r="X21" i="1" s="1"/>
  <c r="Y21" i="1" s="1"/>
  <c r="S22" i="1" s="1"/>
  <c r="T22" i="1" s="1"/>
  <c r="U22" i="1" s="1"/>
  <c r="V22" i="1" s="1"/>
  <c r="W22" i="1" s="1"/>
  <c r="X22" i="1" s="1"/>
  <c r="Y22" i="1" s="1"/>
  <c r="S23" i="1" s="1"/>
  <c r="T23" i="1" s="1"/>
  <c r="U23" i="1" s="1"/>
  <c r="V23" i="1" s="1"/>
  <c r="W23" i="1" s="1"/>
  <c r="X23" i="1" s="1"/>
  <c r="Y23" i="1" s="1"/>
  <c r="S24" i="1" s="1"/>
  <c r="T24" i="1" s="1"/>
  <c r="U24" i="1" s="1"/>
  <c r="V24" i="1" s="1"/>
  <c r="W24" i="1" s="1"/>
  <c r="X24" i="1" s="1"/>
  <c r="Y24" i="1" s="1"/>
  <c r="W7" i="1"/>
  <c r="S10" i="1" s="1"/>
  <c r="T10" i="1" s="1"/>
  <c r="U10" i="1" s="1"/>
  <c r="V10" i="1" s="1"/>
  <c r="W10" i="1" s="1"/>
  <c r="X10" i="1" s="1"/>
  <c r="Y10" i="1" s="1"/>
  <c r="S11" i="1" s="1"/>
  <c r="T11" i="1" s="1"/>
  <c r="U11" i="1" s="1"/>
  <c r="V11" i="1" s="1"/>
  <c r="W11" i="1" s="1"/>
  <c r="X11" i="1" s="1"/>
  <c r="Y11" i="1" s="1"/>
  <c r="S12" i="1" s="1"/>
  <c r="T12" i="1" s="1"/>
  <c r="U12" i="1" s="1"/>
  <c r="V12" i="1" s="1"/>
  <c r="W12" i="1" s="1"/>
  <c r="X12" i="1" s="1"/>
  <c r="Y12" i="1" s="1"/>
  <c r="S13" i="1" s="1"/>
  <c r="T13" i="1" s="1"/>
  <c r="U13" i="1" s="1"/>
  <c r="V13" i="1" s="1"/>
  <c r="W13" i="1" s="1"/>
  <c r="X13" i="1" s="1"/>
  <c r="Y13" i="1" s="1"/>
  <c r="S14" i="1" s="1"/>
  <c r="T14" i="1" s="1"/>
  <c r="U14" i="1" s="1"/>
  <c r="V14" i="1" s="1"/>
  <c r="W14" i="1" s="1"/>
  <c r="X14" i="1" s="1"/>
  <c r="Y14" i="1" s="1"/>
  <c r="S15" i="1" s="1"/>
  <c r="T15" i="1" s="1"/>
  <c r="U15" i="1" s="1"/>
  <c r="V15" i="1" s="1"/>
  <c r="W15" i="1" s="1"/>
  <c r="X15" i="1" s="1"/>
  <c r="Y15" i="1" s="1"/>
  <c r="O7" i="1"/>
  <c r="K10" i="1" s="1"/>
  <c r="L10" i="1" s="1"/>
  <c r="M10" i="1" s="1"/>
  <c r="N10" i="1" s="1"/>
  <c r="O10" i="1" s="1"/>
  <c r="P10" i="1" s="1"/>
  <c r="Q10" i="1" s="1"/>
  <c r="K11" i="1" s="1"/>
  <c r="L11" i="1" s="1"/>
  <c r="M11" i="1" s="1"/>
  <c r="N11" i="1" s="1"/>
  <c r="O11" i="1" s="1"/>
  <c r="P11" i="1" s="1"/>
  <c r="Q11" i="1" s="1"/>
  <c r="K12" i="1" s="1"/>
  <c r="L12" i="1" s="1"/>
  <c r="M12" i="1" s="1"/>
  <c r="N12" i="1" s="1"/>
  <c r="O12" i="1" s="1"/>
  <c r="P12" i="1" s="1"/>
  <c r="Q12" i="1" s="1"/>
  <c r="K13" i="1" s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5" i="1" s="1"/>
  <c r="L15" i="1" s="1"/>
  <c r="M15" i="1" s="1"/>
  <c r="N15" i="1" s="1"/>
  <c r="O15" i="1" s="1"/>
  <c r="P15" i="1" s="1"/>
  <c r="Q15" i="1" s="1"/>
  <c r="G7" i="1"/>
  <c r="C10" i="1" s="1"/>
  <c r="D10" i="1" s="1"/>
  <c r="E10" i="1" s="1"/>
  <c r="F10" i="1" s="1"/>
  <c r="G10" i="1" s="1"/>
  <c r="H10" i="1" s="1"/>
  <c r="I10" i="1" s="1"/>
  <c r="C11" i="1" s="1"/>
  <c r="D11" i="1" s="1"/>
  <c r="E11" i="1" s="1"/>
  <c r="F11" i="1" s="1"/>
  <c r="G11" i="1" s="1"/>
  <c r="H11" i="1" s="1"/>
  <c r="I11" i="1" s="1"/>
  <c r="C12" i="1" s="1"/>
  <c r="D12" i="1" s="1"/>
  <c r="E12" i="1" s="1"/>
  <c r="F12" i="1" s="1"/>
  <c r="G12" i="1" s="1"/>
  <c r="H12" i="1" s="1"/>
  <c r="I12" i="1" s="1"/>
  <c r="C13" i="1" s="1"/>
  <c r="D13" i="1" s="1"/>
  <c r="E13" i="1" s="1"/>
  <c r="F13" i="1" s="1"/>
  <c r="G13" i="1" s="1"/>
  <c r="H13" i="1" s="1"/>
  <c r="I13" i="1" s="1"/>
  <c r="C14" i="1" s="1"/>
  <c r="D14" i="1" s="1"/>
  <c r="E14" i="1" s="1"/>
  <c r="F14" i="1" s="1"/>
  <c r="G14" i="1" s="1"/>
  <c r="H14" i="1" s="1"/>
  <c r="I14" i="1" s="1"/>
  <c r="C15" i="1" s="1"/>
  <c r="D15" i="1" s="1"/>
  <c r="E15" i="1" s="1"/>
  <c r="F15" i="1" s="1"/>
  <c r="G15" i="1" s="1"/>
  <c r="H15" i="1" s="1"/>
  <c r="I15" i="1" s="1"/>
</calcChain>
</file>

<file path=xl/sharedStrings.xml><?xml version="1.0" encoding="utf-8"?>
<sst xmlns="http://schemas.openxmlformats.org/spreadsheetml/2006/main" count="201" uniqueCount="75">
  <si>
    <t>Month Name</t>
  </si>
  <si>
    <t>Date</t>
  </si>
  <si>
    <t>Day</t>
  </si>
  <si>
    <t>Festivals/Activities</t>
  </si>
  <si>
    <t>January</t>
  </si>
  <si>
    <t>Wednesday</t>
  </si>
  <si>
    <t>New Year’s Day</t>
  </si>
  <si>
    <t>February</t>
  </si>
  <si>
    <t>Makar Sankranti</t>
  </si>
  <si>
    <t>March</t>
  </si>
  <si>
    <t>Sunday</t>
  </si>
  <si>
    <t>Republic Day</t>
  </si>
  <si>
    <t>April</t>
  </si>
  <si>
    <t>Friday</t>
  </si>
  <si>
    <t>Maha Shivrathri</t>
  </si>
  <si>
    <t>May</t>
  </si>
  <si>
    <t>Tuesday</t>
  </si>
  <si>
    <t>Holi</t>
  </si>
  <si>
    <t>June</t>
  </si>
  <si>
    <t>Thursday</t>
  </si>
  <si>
    <t>Team Party</t>
  </si>
  <si>
    <t>July</t>
  </si>
  <si>
    <t>Ram Navami</t>
  </si>
  <si>
    <t>August</t>
  </si>
  <si>
    <t>Monday</t>
  </si>
  <si>
    <t>Mahavir Jayanti</t>
  </si>
  <si>
    <t>September</t>
  </si>
  <si>
    <t>Good Friday</t>
  </si>
  <si>
    <t>October</t>
  </si>
  <si>
    <t>Easter Sunday</t>
  </si>
  <si>
    <t>November</t>
  </si>
  <si>
    <t>Easter Monday</t>
  </si>
  <si>
    <t>December</t>
  </si>
  <si>
    <t>Dr. B.R. Ambedkar Jayanti</t>
  </si>
  <si>
    <t>Vaisakhi</t>
  </si>
  <si>
    <t>Saturday</t>
  </si>
  <si>
    <t>Maharshi Parasuram Jayanti</t>
  </si>
  <si>
    <t>Labour Day</t>
  </si>
  <si>
    <t>Buddha Purnima</t>
  </si>
  <si>
    <t>Early May bank holiday (VE day)</t>
  </si>
  <si>
    <t>Eid-al-Fitr</t>
  </si>
  <si>
    <t>Maharana Pratap Jayanti</t>
  </si>
  <si>
    <t>Sant Guru Kabir Jayanti</t>
  </si>
  <si>
    <t>Bakrid/Eid-al-Adha</t>
  </si>
  <si>
    <t>Bakrid</t>
  </si>
  <si>
    <t>Raksha Bandhan</t>
  </si>
  <si>
    <t>Janmashtami</t>
  </si>
  <si>
    <t>Independence Day</t>
  </si>
  <si>
    <t>Ganesh Chaturthi</t>
  </si>
  <si>
    <t>Annual Part</t>
  </si>
  <si>
    <t>Muharram</t>
  </si>
  <si>
    <t>Summer bank holiday</t>
  </si>
  <si>
    <t>Mahalaya Amavasye</t>
  </si>
  <si>
    <t>Gandhi Jayanti</t>
  </si>
  <si>
    <t>Maha Saptami</t>
  </si>
  <si>
    <t>Maha Ashtami</t>
  </si>
  <si>
    <t>Maha Navami</t>
  </si>
  <si>
    <t>Vijaya Dashami</t>
  </si>
  <si>
    <t>Eid-e-Milad</t>
  </si>
  <si>
    <t>Maharishi Valmiki Jayanti</t>
  </si>
  <si>
    <t>Dinner Party</t>
  </si>
  <si>
    <t>Tambola</t>
  </si>
  <si>
    <t>Diwali/Deepavali</t>
  </si>
  <si>
    <t>Bhai Dooj</t>
  </si>
  <si>
    <t>Guru Nanak Jayanti</t>
  </si>
  <si>
    <t>Christmas Day</t>
  </si>
  <si>
    <t>Boxing Day (substitute day)</t>
  </si>
  <si>
    <t>Year</t>
  </si>
  <si>
    <t>MON</t>
  </si>
  <si>
    <t>TUE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</si>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</sst>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m/yyyy"/>
    <numFmt numFmtId="165" formatCode="dd"/>
    <numFmt numFmtId="166" formatCode=";;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166" fontId="0" fillId="0" borderId="0" xfId="0" applyNumberFormat="1" applyBorder="1"/>
    <xf numFmtId="15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165" fontId="5" fillId="5" borderId="14" xfId="0" applyNumberFormat="1" applyFont="1" applyFill="1" applyBorder="1" applyAlignment="1">
      <alignment horizontal="center" vertical="center"/>
    </xf>
    <xf numFmtId="165" fontId="0" fillId="5" borderId="15" xfId="0" applyNumberFormat="1" applyFill="1" applyBorder="1" applyAlignment="1">
      <alignment horizontal="center" vertical="center"/>
    </xf>
    <xf numFmtId="165" fontId="0" fillId="5" borderId="16" xfId="0" applyNumberFormat="1" applyFill="1" applyBorder="1" applyAlignment="1">
      <alignment horizontal="center" vertical="center"/>
    </xf>
    <xf numFmtId="165" fontId="5" fillId="5" borderId="16" xfId="0" applyNumberFormat="1" applyFont="1" applyFill="1" applyBorder="1" applyAlignment="1">
      <alignment horizontal="center" vertical="center"/>
    </xf>
    <xf numFmtId="165" fontId="5" fillId="5" borderId="17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bazaar.com/indian-holiday/easter-holidays.html" TargetMode="External"/><Relationship Id="rId13" Type="http://schemas.openxmlformats.org/officeDocument/2006/relationships/hyperlink" Target="https://www.bankbazaar.com/indian-holiday/eid-al-fitr-holiday.html" TargetMode="External"/><Relationship Id="rId18" Type="http://schemas.openxmlformats.org/officeDocument/2006/relationships/hyperlink" Target="https://www.bankbazaar.com/indian-holiday/rakhi-holiday.html" TargetMode="External"/><Relationship Id="rId26" Type="http://schemas.openxmlformats.org/officeDocument/2006/relationships/hyperlink" Target="https://www.bankbazaar.com/indian-holiday/durga-puja-holidays.html" TargetMode="External"/><Relationship Id="rId3" Type="http://schemas.openxmlformats.org/officeDocument/2006/relationships/hyperlink" Target="https://www.bankbazaar.com/indian-holiday/maha-shivaratri-holiday.html" TargetMode="External"/><Relationship Id="rId21" Type="http://schemas.openxmlformats.org/officeDocument/2006/relationships/hyperlink" Target="https://www.bankbazaar.com/indian-holiday/ganesh-chaturthi-holiday.html" TargetMode="External"/><Relationship Id="rId7" Type="http://schemas.openxmlformats.org/officeDocument/2006/relationships/hyperlink" Target="https://www.bankbazaar.com/indian-holiday/good-friday-holiday.html" TargetMode="External"/><Relationship Id="rId12" Type="http://schemas.openxmlformats.org/officeDocument/2006/relationships/hyperlink" Target="https://www.bankbazaar.com/indian-holiday/buddha-purnima-holiday.html" TargetMode="External"/><Relationship Id="rId17" Type="http://schemas.openxmlformats.org/officeDocument/2006/relationships/hyperlink" Target="https://www.bankbazaar.com/indian-holiday/eid-al-adha-holiday.html" TargetMode="External"/><Relationship Id="rId25" Type="http://schemas.openxmlformats.org/officeDocument/2006/relationships/hyperlink" Target="https://www.bankbazaar.com/indian-holiday/durga-puja-holidays.html" TargetMode="External"/><Relationship Id="rId33" Type="http://schemas.openxmlformats.org/officeDocument/2006/relationships/hyperlink" Target="https://www.bankbazaar.com/indian-holiday/guru-nanak-jayanti-holiday.html" TargetMode="External"/><Relationship Id="rId2" Type="http://schemas.openxmlformats.org/officeDocument/2006/relationships/hyperlink" Target="https://www.bankbazaar.com/indian-holiday/republic-day-holiday.html" TargetMode="External"/><Relationship Id="rId16" Type="http://schemas.openxmlformats.org/officeDocument/2006/relationships/hyperlink" Target="https://www.bankbazaar.com/indian-holiday/eid-al-adha-holiday.html" TargetMode="External"/><Relationship Id="rId20" Type="http://schemas.openxmlformats.org/officeDocument/2006/relationships/hyperlink" Target="https://www.bankbazaar.com/indian-holiday/independence-day-holiday.html" TargetMode="External"/><Relationship Id="rId29" Type="http://schemas.openxmlformats.org/officeDocument/2006/relationships/hyperlink" Target="https://www.bankbazaar.com/indian-holiday/id-e-milad-holiday.html" TargetMode="External"/><Relationship Id="rId1" Type="http://schemas.openxmlformats.org/officeDocument/2006/relationships/hyperlink" Target="https://www.bankbazaar.com/indian-holiday/makar-sankranti-holiday.html" TargetMode="External"/><Relationship Id="rId6" Type="http://schemas.openxmlformats.org/officeDocument/2006/relationships/hyperlink" Target="https://www.bankbazaar.com/indian-holiday/mahavir-jayanti-holiday.html" TargetMode="External"/><Relationship Id="rId11" Type="http://schemas.openxmlformats.org/officeDocument/2006/relationships/hyperlink" Target="https://www.bankbazaar.com/indian-holiday/may-day-labour-day.html" TargetMode="External"/><Relationship Id="rId24" Type="http://schemas.openxmlformats.org/officeDocument/2006/relationships/hyperlink" Target="https://www.bankbazaar.com/indian-holiday/mahatma-gandhi-jayanti-holiday.html" TargetMode="External"/><Relationship Id="rId32" Type="http://schemas.openxmlformats.org/officeDocument/2006/relationships/hyperlink" Target="https://www.bankbazaar.com/indian-holiday/bhai-dooj.html" TargetMode="External"/><Relationship Id="rId5" Type="http://schemas.openxmlformats.org/officeDocument/2006/relationships/hyperlink" Target="https://www.bankbazaar.com/indian-holiday/ram-navami-holiday.html" TargetMode="External"/><Relationship Id="rId15" Type="http://schemas.openxmlformats.org/officeDocument/2006/relationships/hyperlink" Target="https://www.bankbazaar.com/indian-holiday/sant-guru-kabir-jayanti-holiday.html" TargetMode="External"/><Relationship Id="rId23" Type="http://schemas.openxmlformats.org/officeDocument/2006/relationships/hyperlink" Target="https://www.bankbazaar.com/indian-holiday/mahalaya.html" TargetMode="External"/><Relationship Id="rId28" Type="http://schemas.openxmlformats.org/officeDocument/2006/relationships/hyperlink" Target="https://www.bankbazaar.com/indian-holiday/dussehra-holiday.html" TargetMode="External"/><Relationship Id="rId10" Type="http://schemas.openxmlformats.org/officeDocument/2006/relationships/hyperlink" Target="https://www.bankbazaar.com/indian-holiday/vaisakhi-holiday.html" TargetMode="External"/><Relationship Id="rId19" Type="http://schemas.openxmlformats.org/officeDocument/2006/relationships/hyperlink" Target="https://www.bankbazaar.com/indian-holiday/krishna-janmashtami-holiday.html" TargetMode="External"/><Relationship Id="rId31" Type="http://schemas.openxmlformats.org/officeDocument/2006/relationships/hyperlink" Target="https://www.bankbazaar.com/indian-holiday/diwali-holiday.html" TargetMode="External"/><Relationship Id="rId4" Type="http://schemas.openxmlformats.org/officeDocument/2006/relationships/hyperlink" Target="https://www.bankbazaar.com/indian-holiday/holi-holiday.html" TargetMode="External"/><Relationship Id="rId9" Type="http://schemas.openxmlformats.org/officeDocument/2006/relationships/hyperlink" Target="https://www.bankbazaar.com/indian-holiday/dr-ambedkar-jayanti-holiday.html" TargetMode="External"/><Relationship Id="rId14" Type="http://schemas.openxmlformats.org/officeDocument/2006/relationships/hyperlink" Target="https://www.bankbazaar.com/indian-holiday/maharana-pratap-jayanti-holiday.html" TargetMode="External"/><Relationship Id="rId22" Type="http://schemas.openxmlformats.org/officeDocument/2006/relationships/hyperlink" Target="https://www.bankbazaar.com/indian-holiday/muharram-holiday.html" TargetMode="External"/><Relationship Id="rId27" Type="http://schemas.openxmlformats.org/officeDocument/2006/relationships/hyperlink" Target="https://www.bankbazaar.com/indian-holiday/durga-puja-holidays.html" TargetMode="External"/><Relationship Id="rId30" Type="http://schemas.openxmlformats.org/officeDocument/2006/relationships/hyperlink" Target="https://www.bankbazaar.com/indian-holiday/maharshi-valmiki-jayanti-holida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showGridLines="0" tabSelected="1" zoomScaleNormal="100" workbookViewId="0">
      <selection activeCell="C3" sqref="C3:Y4"/>
    </sheetView>
  </sheetViews>
  <sheetFormatPr defaultRowHeight="15" x14ac:dyDescent="0.25"/>
  <cols>
    <col min="1" max="1" width="3" customWidth="1"/>
    <col min="2" max="2" width="1.85546875" customWidth="1"/>
    <col min="3" max="9" width="6.7109375" customWidth="1"/>
    <col min="10" max="10" width="2.7109375" customWidth="1"/>
    <col min="11" max="17" width="6.7109375" customWidth="1"/>
    <col min="18" max="18" width="2.7109375" customWidth="1"/>
    <col min="19" max="25" width="6.7109375" customWidth="1"/>
    <col min="26" max="26" width="1.7109375" customWidth="1"/>
  </cols>
  <sheetData>
    <row r="1" spans="2:26" ht="15.75" thickBot="1" x14ac:dyDescent="0.3"/>
    <row r="2" spans="2:26" ht="6" customHeight="1" thickBot="1" x14ac:dyDescent="0.3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2:26" ht="15.75" thickTop="1" x14ac:dyDescent="0.25">
      <c r="B3" s="14"/>
      <c r="C3" s="34" t="str">
        <f>"Employee Engagement Calendar " &amp; $X$6</f>
        <v>Employee Engagement Calendar 2020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15"/>
    </row>
    <row r="4" spans="2:26" ht="15.75" thickBot="1" x14ac:dyDescent="0.3">
      <c r="B4" s="14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15"/>
    </row>
    <row r="5" spans="2:26" ht="7.5" customHeight="1" thickTop="1" x14ac:dyDescent="0.25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5"/>
    </row>
    <row r="6" spans="2:26" ht="15.75" thickBot="1" x14ac:dyDescent="0.3">
      <c r="B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40" t="s">
        <v>67</v>
      </c>
      <c r="W6" s="40"/>
      <c r="X6" s="41">
        <v>2020</v>
      </c>
      <c r="Y6" s="41"/>
      <c r="Z6" s="15"/>
    </row>
    <row r="7" spans="2:26" ht="6.75" customHeight="1" thickTop="1" thickBot="1" x14ac:dyDescent="0.3">
      <c r="B7" s="14"/>
      <c r="C7" s="30">
        <f>MATCH(C8,'Activities List'!$A$2:$A$13,0)</f>
        <v>1</v>
      </c>
      <c r="D7" s="30"/>
      <c r="E7" s="30">
        <f>DATE($X$6,C7,1)</f>
        <v>43831</v>
      </c>
      <c r="F7" s="30"/>
      <c r="G7" s="30">
        <f>WEEKDAY(E7,3)</f>
        <v>2</v>
      </c>
      <c r="H7" s="30"/>
      <c r="I7" s="30"/>
      <c r="J7" s="17"/>
      <c r="K7" s="30">
        <f>MATCH(K8,'Activities List'!$A$2:$A$13,0)</f>
        <v>2</v>
      </c>
      <c r="L7" s="30"/>
      <c r="M7" s="30">
        <f>DATE($X$6,K7,1)</f>
        <v>43862</v>
      </c>
      <c r="N7" s="30"/>
      <c r="O7" s="30">
        <f>WEEKDAY(M7,3)</f>
        <v>5</v>
      </c>
      <c r="P7" s="30"/>
      <c r="Q7" s="30"/>
      <c r="R7" s="17"/>
      <c r="S7" s="30">
        <f>MATCH(S8,'Activities List'!$A$2:$A$13,0)</f>
        <v>3</v>
      </c>
      <c r="T7" s="30"/>
      <c r="U7" s="30">
        <f>DATE($X$6,S7,1)</f>
        <v>43891</v>
      </c>
      <c r="V7" s="30"/>
      <c r="W7" s="30">
        <f>WEEKDAY(U7,3)</f>
        <v>6</v>
      </c>
      <c r="X7" s="30"/>
      <c r="Y7" s="30"/>
      <c r="Z7" s="15"/>
    </row>
    <row r="8" spans="2:26" ht="21.75" thickTop="1" x14ac:dyDescent="0.35">
      <c r="B8" s="14"/>
      <c r="C8" s="31" t="s">
        <v>4</v>
      </c>
      <c r="D8" s="32"/>
      <c r="E8" s="32"/>
      <c r="F8" s="32"/>
      <c r="G8" s="32"/>
      <c r="H8" s="32"/>
      <c r="I8" s="33"/>
      <c r="J8" s="16"/>
      <c r="K8" s="31" t="s">
        <v>7</v>
      </c>
      <c r="L8" s="32"/>
      <c r="M8" s="32"/>
      <c r="N8" s="32"/>
      <c r="O8" s="32"/>
      <c r="P8" s="32"/>
      <c r="Q8" s="33"/>
      <c r="R8" s="16"/>
      <c r="S8" s="31" t="s">
        <v>9</v>
      </c>
      <c r="T8" s="32"/>
      <c r="U8" s="32"/>
      <c r="V8" s="32"/>
      <c r="W8" s="32"/>
      <c r="X8" s="32"/>
      <c r="Y8" s="33"/>
      <c r="Z8" s="15"/>
    </row>
    <row r="9" spans="2:26" x14ac:dyDescent="0.25">
      <c r="B9" s="14"/>
      <c r="C9" s="22" t="s">
        <v>68</v>
      </c>
      <c r="D9" s="7" t="s">
        <v>69</v>
      </c>
      <c r="E9" s="7" t="s">
        <v>70</v>
      </c>
      <c r="F9" s="7" t="s">
        <v>71</v>
      </c>
      <c r="G9" s="7" t="s">
        <v>72</v>
      </c>
      <c r="H9" s="7" t="s">
        <v>73</v>
      </c>
      <c r="I9" s="23" t="s">
        <v>74</v>
      </c>
      <c r="J9" s="16"/>
      <c r="K9" s="22" t="s">
        <v>68</v>
      </c>
      <c r="L9" s="7" t="s">
        <v>69</v>
      </c>
      <c r="M9" s="7" t="s">
        <v>70</v>
      </c>
      <c r="N9" s="7" t="s">
        <v>71</v>
      </c>
      <c r="O9" s="7" t="s">
        <v>72</v>
      </c>
      <c r="P9" s="7" t="s">
        <v>73</v>
      </c>
      <c r="Q9" s="23" t="s">
        <v>74</v>
      </c>
      <c r="R9" s="16"/>
      <c r="S9" s="22" t="s">
        <v>68</v>
      </c>
      <c r="T9" s="7" t="s">
        <v>69</v>
      </c>
      <c r="U9" s="7" t="s">
        <v>70</v>
      </c>
      <c r="V9" s="7" t="s">
        <v>71</v>
      </c>
      <c r="W9" s="7" t="s">
        <v>72</v>
      </c>
      <c r="X9" s="7" t="s">
        <v>73</v>
      </c>
      <c r="Y9" s="23" t="s">
        <v>74</v>
      </c>
      <c r="Z9" s="15"/>
    </row>
    <row r="10" spans="2:26" x14ac:dyDescent="0.25">
      <c r="B10" s="18"/>
      <c r="C10" s="24">
        <f>E7-G7</f>
        <v>43829</v>
      </c>
      <c r="D10" s="8">
        <f>+C10+1</f>
        <v>43830</v>
      </c>
      <c r="E10" s="8">
        <f t="shared" ref="E10:I11" si="0">+D10+1</f>
        <v>43831</v>
      </c>
      <c r="F10" s="8">
        <f t="shared" si="0"/>
        <v>43832</v>
      </c>
      <c r="G10" s="8">
        <f t="shared" si="0"/>
        <v>43833</v>
      </c>
      <c r="H10" s="9">
        <f t="shared" si="0"/>
        <v>43834</v>
      </c>
      <c r="I10" s="25">
        <f t="shared" si="0"/>
        <v>43835</v>
      </c>
      <c r="J10" s="16"/>
      <c r="K10" s="24">
        <f>M7-O7</f>
        <v>43857</v>
      </c>
      <c r="L10" s="8">
        <f>+K10+1</f>
        <v>43858</v>
      </c>
      <c r="M10" s="8">
        <f t="shared" ref="M10:Q10" si="1">+L10+1</f>
        <v>43859</v>
      </c>
      <c r="N10" s="8">
        <f t="shared" si="1"/>
        <v>43860</v>
      </c>
      <c r="O10" s="8">
        <f t="shared" si="1"/>
        <v>43861</v>
      </c>
      <c r="P10" s="9">
        <f t="shared" si="1"/>
        <v>43862</v>
      </c>
      <c r="Q10" s="25">
        <f t="shared" si="1"/>
        <v>43863</v>
      </c>
      <c r="R10" s="16"/>
      <c r="S10" s="24">
        <f>U7-W7</f>
        <v>43885</v>
      </c>
      <c r="T10" s="8">
        <f>+S10+1</f>
        <v>43886</v>
      </c>
      <c r="U10" s="8">
        <f t="shared" ref="U10:Y10" si="2">+T10+1</f>
        <v>43887</v>
      </c>
      <c r="V10" s="8">
        <f t="shared" si="2"/>
        <v>43888</v>
      </c>
      <c r="W10" s="8">
        <f t="shared" si="2"/>
        <v>43889</v>
      </c>
      <c r="X10" s="9">
        <f t="shared" si="2"/>
        <v>43890</v>
      </c>
      <c r="Y10" s="25">
        <f t="shared" si="2"/>
        <v>43891</v>
      </c>
      <c r="Z10" s="15"/>
    </row>
    <row r="11" spans="2:26" x14ac:dyDescent="0.25">
      <c r="B11" s="14"/>
      <c r="C11" s="24">
        <f>I10+1</f>
        <v>43836</v>
      </c>
      <c r="D11" s="8">
        <f>+C11+1</f>
        <v>43837</v>
      </c>
      <c r="E11" s="8">
        <f t="shared" si="0"/>
        <v>43838</v>
      </c>
      <c r="F11" s="8">
        <f t="shared" si="0"/>
        <v>43839</v>
      </c>
      <c r="G11" s="8">
        <f t="shared" si="0"/>
        <v>43840</v>
      </c>
      <c r="H11" s="9">
        <f t="shared" si="0"/>
        <v>43841</v>
      </c>
      <c r="I11" s="25">
        <f t="shared" si="0"/>
        <v>43842</v>
      </c>
      <c r="J11" s="16"/>
      <c r="K11" s="24">
        <f>Q10+1</f>
        <v>43864</v>
      </c>
      <c r="L11" s="8">
        <f>+K11+1</f>
        <v>43865</v>
      </c>
      <c r="M11" s="8">
        <f t="shared" ref="M11:Q11" si="3">+L11+1</f>
        <v>43866</v>
      </c>
      <c r="N11" s="8">
        <f t="shared" si="3"/>
        <v>43867</v>
      </c>
      <c r="O11" s="8">
        <f t="shared" si="3"/>
        <v>43868</v>
      </c>
      <c r="P11" s="9">
        <f t="shared" si="3"/>
        <v>43869</v>
      </c>
      <c r="Q11" s="25">
        <f t="shared" si="3"/>
        <v>43870</v>
      </c>
      <c r="R11" s="16"/>
      <c r="S11" s="24">
        <f>Y10+1</f>
        <v>43892</v>
      </c>
      <c r="T11" s="8">
        <f>+S11+1</f>
        <v>43893</v>
      </c>
      <c r="U11" s="8">
        <f t="shared" ref="U11:Y11" si="4">+T11+1</f>
        <v>43894</v>
      </c>
      <c r="V11" s="8">
        <f t="shared" si="4"/>
        <v>43895</v>
      </c>
      <c r="W11" s="8">
        <f t="shared" si="4"/>
        <v>43896</v>
      </c>
      <c r="X11" s="9">
        <f t="shared" si="4"/>
        <v>43897</v>
      </c>
      <c r="Y11" s="25">
        <f t="shared" si="4"/>
        <v>43898</v>
      </c>
      <c r="Z11" s="15"/>
    </row>
    <row r="12" spans="2:26" x14ac:dyDescent="0.25">
      <c r="B12" s="14"/>
      <c r="C12" s="24">
        <f t="shared" ref="C12:C15" si="5">I11+1</f>
        <v>43843</v>
      </c>
      <c r="D12" s="8">
        <f t="shared" ref="D12:I12" si="6">+C12+1</f>
        <v>43844</v>
      </c>
      <c r="E12" s="8">
        <f t="shared" si="6"/>
        <v>43845</v>
      </c>
      <c r="F12" s="8">
        <f t="shared" si="6"/>
        <v>43846</v>
      </c>
      <c r="G12" s="8">
        <f t="shared" si="6"/>
        <v>43847</v>
      </c>
      <c r="H12" s="9">
        <f t="shared" si="6"/>
        <v>43848</v>
      </c>
      <c r="I12" s="25">
        <f t="shared" si="6"/>
        <v>43849</v>
      </c>
      <c r="J12" s="16"/>
      <c r="K12" s="24">
        <f t="shared" ref="K12:K15" si="7">Q11+1</f>
        <v>43871</v>
      </c>
      <c r="L12" s="8">
        <f t="shared" ref="L12:Q12" si="8">+K12+1</f>
        <v>43872</v>
      </c>
      <c r="M12" s="8">
        <f t="shared" si="8"/>
        <v>43873</v>
      </c>
      <c r="N12" s="8">
        <f t="shared" si="8"/>
        <v>43874</v>
      </c>
      <c r="O12" s="8">
        <f t="shared" si="8"/>
        <v>43875</v>
      </c>
      <c r="P12" s="9">
        <f t="shared" si="8"/>
        <v>43876</v>
      </c>
      <c r="Q12" s="25">
        <f t="shared" si="8"/>
        <v>43877</v>
      </c>
      <c r="R12" s="16"/>
      <c r="S12" s="24">
        <f t="shared" ref="S12:S15" si="9">Y11+1</f>
        <v>43899</v>
      </c>
      <c r="T12" s="8">
        <f t="shared" ref="T12:Y12" si="10">+S12+1</f>
        <v>43900</v>
      </c>
      <c r="U12" s="8">
        <f t="shared" si="10"/>
        <v>43901</v>
      </c>
      <c r="V12" s="8">
        <f t="shared" si="10"/>
        <v>43902</v>
      </c>
      <c r="W12" s="8">
        <f t="shared" si="10"/>
        <v>43903</v>
      </c>
      <c r="X12" s="9">
        <f t="shared" si="10"/>
        <v>43904</v>
      </c>
      <c r="Y12" s="25">
        <f t="shared" si="10"/>
        <v>43905</v>
      </c>
      <c r="Z12" s="15"/>
    </row>
    <row r="13" spans="2:26" x14ac:dyDescent="0.25">
      <c r="B13" s="14"/>
      <c r="C13" s="24">
        <f t="shared" si="5"/>
        <v>43850</v>
      </c>
      <c r="D13" s="8">
        <f t="shared" ref="D13:I13" si="11">+C13+1</f>
        <v>43851</v>
      </c>
      <c r="E13" s="8">
        <f t="shared" si="11"/>
        <v>43852</v>
      </c>
      <c r="F13" s="8">
        <f t="shared" si="11"/>
        <v>43853</v>
      </c>
      <c r="G13" s="8">
        <f t="shared" si="11"/>
        <v>43854</v>
      </c>
      <c r="H13" s="9">
        <f t="shared" si="11"/>
        <v>43855</v>
      </c>
      <c r="I13" s="25">
        <f t="shared" si="11"/>
        <v>43856</v>
      </c>
      <c r="J13" s="16"/>
      <c r="K13" s="24">
        <f t="shared" si="7"/>
        <v>43878</v>
      </c>
      <c r="L13" s="8">
        <f t="shared" ref="L13:Q13" si="12">+K13+1</f>
        <v>43879</v>
      </c>
      <c r="M13" s="8">
        <f t="shared" si="12"/>
        <v>43880</v>
      </c>
      <c r="N13" s="8">
        <f t="shared" si="12"/>
        <v>43881</v>
      </c>
      <c r="O13" s="8">
        <f t="shared" si="12"/>
        <v>43882</v>
      </c>
      <c r="P13" s="9">
        <f t="shared" si="12"/>
        <v>43883</v>
      </c>
      <c r="Q13" s="25">
        <f t="shared" si="12"/>
        <v>43884</v>
      </c>
      <c r="R13" s="16"/>
      <c r="S13" s="24">
        <f t="shared" si="9"/>
        <v>43906</v>
      </c>
      <c r="T13" s="8">
        <f t="shared" ref="T13:Y13" si="13">+S13+1</f>
        <v>43907</v>
      </c>
      <c r="U13" s="8">
        <f t="shared" si="13"/>
        <v>43908</v>
      </c>
      <c r="V13" s="8">
        <f t="shared" si="13"/>
        <v>43909</v>
      </c>
      <c r="W13" s="8">
        <f t="shared" si="13"/>
        <v>43910</v>
      </c>
      <c r="X13" s="9">
        <f t="shared" si="13"/>
        <v>43911</v>
      </c>
      <c r="Y13" s="25">
        <f t="shared" si="13"/>
        <v>43912</v>
      </c>
      <c r="Z13" s="15"/>
    </row>
    <row r="14" spans="2:26" x14ac:dyDescent="0.25">
      <c r="B14" s="14"/>
      <c r="C14" s="24">
        <f t="shared" si="5"/>
        <v>43857</v>
      </c>
      <c r="D14" s="8">
        <f t="shared" ref="D14:I14" si="14">+C14+1</f>
        <v>43858</v>
      </c>
      <c r="E14" s="8">
        <f t="shared" si="14"/>
        <v>43859</v>
      </c>
      <c r="F14" s="8">
        <f t="shared" si="14"/>
        <v>43860</v>
      </c>
      <c r="G14" s="8">
        <f t="shared" si="14"/>
        <v>43861</v>
      </c>
      <c r="H14" s="9">
        <f t="shared" si="14"/>
        <v>43862</v>
      </c>
      <c r="I14" s="25">
        <f t="shared" si="14"/>
        <v>43863</v>
      </c>
      <c r="J14" s="16"/>
      <c r="K14" s="24">
        <f t="shared" si="7"/>
        <v>43885</v>
      </c>
      <c r="L14" s="8">
        <f t="shared" ref="L14:Q14" si="15">+K14+1</f>
        <v>43886</v>
      </c>
      <c r="M14" s="8">
        <f t="shared" si="15"/>
        <v>43887</v>
      </c>
      <c r="N14" s="8">
        <f t="shared" si="15"/>
        <v>43888</v>
      </c>
      <c r="O14" s="8">
        <f t="shared" si="15"/>
        <v>43889</v>
      </c>
      <c r="P14" s="9">
        <f t="shared" si="15"/>
        <v>43890</v>
      </c>
      <c r="Q14" s="25">
        <f t="shared" si="15"/>
        <v>43891</v>
      </c>
      <c r="R14" s="16"/>
      <c r="S14" s="24">
        <f t="shared" si="9"/>
        <v>43913</v>
      </c>
      <c r="T14" s="8">
        <f t="shared" ref="T14:Y14" si="16">+S14+1</f>
        <v>43914</v>
      </c>
      <c r="U14" s="8">
        <f t="shared" si="16"/>
        <v>43915</v>
      </c>
      <c r="V14" s="8">
        <f t="shared" si="16"/>
        <v>43916</v>
      </c>
      <c r="W14" s="8">
        <f t="shared" si="16"/>
        <v>43917</v>
      </c>
      <c r="X14" s="9">
        <f t="shared" si="16"/>
        <v>43918</v>
      </c>
      <c r="Y14" s="25">
        <f t="shared" si="16"/>
        <v>43919</v>
      </c>
      <c r="Z14" s="15"/>
    </row>
    <row r="15" spans="2:26" ht="15.75" thickBot="1" x14ac:dyDescent="0.3">
      <c r="B15" s="14"/>
      <c r="C15" s="26">
        <f t="shared" si="5"/>
        <v>43864</v>
      </c>
      <c r="D15" s="27">
        <f t="shared" ref="D15:I15" si="17">+C15+1</f>
        <v>43865</v>
      </c>
      <c r="E15" s="27">
        <f t="shared" si="17"/>
        <v>43866</v>
      </c>
      <c r="F15" s="27">
        <f t="shared" si="17"/>
        <v>43867</v>
      </c>
      <c r="G15" s="27">
        <f t="shared" si="17"/>
        <v>43868</v>
      </c>
      <c r="H15" s="28">
        <f t="shared" si="17"/>
        <v>43869</v>
      </c>
      <c r="I15" s="29">
        <f t="shared" si="17"/>
        <v>43870</v>
      </c>
      <c r="J15" s="16"/>
      <c r="K15" s="26">
        <f t="shared" si="7"/>
        <v>43892</v>
      </c>
      <c r="L15" s="27">
        <f t="shared" ref="L15:Q15" si="18">+K15+1</f>
        <v>43893</v>
      </c>
      <c r="M15" s="27">
        <f t="shared" si="18"/>
        <v>43894</v>
      </c>
      <c r="N15" s="27">
        <f t="shared" si="18"/>
        <v>43895</v>
      </c>
      <c r="O15" s="27">
        <f t="shared" si="18"/>
        <v>43896</v>
      </c>
      <c r="P15" s="28">
        <f t="shared" si="18"/>
        <v>43897</v>
      </c>
      <c r="Q15" s="29">
        <f t="shared" si="18"/>
        <v>43898</v>
      </c>
      <c r="R15" s="16"/>
      <c r="S15" s="26">
        <f t="shared" si="9"/>
        <v>43920</v>
      </c>
      <c r="T15" s="27">
        <f t="shared" ref="T15:Y15" si="19">+S15+1</f>
        <v>43921</v>
      </c>
      <c r="U15" s="27">
        <f t="shared" si="19"/>
        <v>43922</v>
      </c>
      <c r="V15" s="27">
        <f t="shared" si="19"/>
        <v>43923</v>
      </c>
      <c r="W15" s="27">
        <f t="shared" si="19"/>
        <v>43924</v>
      </c>
      <c r="X15" s="28">
        <f t="shared" si="19"/>
        <v>43925</v>
      </c>
      <c r="Y15" s="29">
        <f t="shared" si="19"/>
        <v>43926</v>
      </c>
      <c r="Z15" s="15"/>
    </row>
    <row r="16" spans="2:26" ht="9.9499999999999993" customHeight="1" thickTop="1" thickBot="1" x14ac:dyDescent="0.3">
      <c r="B16" s="14"/>
      <c r="C16" s="30">
        <f>MATCH(C17,'Activities List'!$A$2:$A$13,0)</f>
        <v>4</v>
      </c>
      <c r="D16" s="30"/>
      <c r="E16" s="30">
        <f>DATE($X$6,C16,1)</f>
        <v>43922</v>
      </c>
      <c r="F16" s="30"/>
      <c r="G16" s="30">
        <f>WEEKDAY(E16,3)</f>
        <v>2</v>
      </c>
      <c r="H16" s="30"/>
      <c r="I16" s="30"/>
      <c r="J16" s="17"/>
      <c r="K16" s="30">
        <f>MATCH(K17,'Activities List'!$A$2:$A$13,0)</f>
        <v>5</v>
      </c>
      <c r="L16" s="30"/>
      <c r="M16" s="30">
        <f>DATE($X$6,K16,1)</f>
        <v>43952</v>
      </c>
      <c r="N16" s="30"/>
      <c r="O16" s="30">
        <f>WEEKDAY(M16,3)</f>
        <v>4</v>
      </c>
      <c r="P16" s="30"/>
      <c r="Q16" s="30"/>
      <c r="R16" s="17"/>
      <c r="S16" s="30">
        <f>MATCH(S17,'Activities List'!$A$2:$A$13,0)</f>
        <v>6</v>
      </c>
      <c r="T16" s="30"/>
      <c r="U16" s="30">
        <f>DATE($X$6,S16,1)</f>
        <v>43983</v>
      </c>
      <c r="V16" s="30"/>
      <c r="W16" s="30">
        <f>WEEKDAY(U16,3)</f>
        <v>0</v>
      </c>
      <c r="X16" s="30"/>
      <c r="Y16" s="30"/>
      <c r="Z16" s="15"/>
    </row>
    <row r="17" spans="2:26" ht="21.75" thickTop="1" x14ac:dyDescent="0.35">
      <c r="B17" s="14"/>
      <c r="C17" s="31" t="s">
        <v>12</v>
      </c>
      <c r="D17" s="32"/>
      <c r="E17" s="32"/>
      <c r="F17" s="32"/>
      <c r="G17" s="32"/>
      <c r="H17" s="32"/>
      <c r="I17" s="33"/>
      <c r="J17" s="16"/>
      <c r="K17" s="31" t="s">
        <v>15</v>
      </c>
      <c r="L17" s="32"/>
      <c r="M17" s="32"/>
      <c r="N17" s="32"/>
      <c r="O17" s="32"/>
      <c r="P17" s="32"/>
      <c r="Q17" s="33"/>
      <c r="R17" s="16"/>
      <c r="S17" s="31" t="s">
        <v>18</v>
      </c>
      <c r="T17" s="32"/>
      <c r="U17" s="32"/>
      <c r="V17" s="32"/>
      <c r="W17" s="32"/>
      <c r="X17" s="32"/>
      <c r="Y17" s="33"/>
      <c r="Z17" s="15"/>
    </row>
    <row r="18" spans="2:26" x14ac:dyDescent="0.25">
      <c r="B18" s="14"/>
      <c r="C18" s="22" t="s">
        <v>68</v>
      </c>
      <c r="D18" s="7" t="s">
        <v>69</v>
      </c>
      <c r="E18" s="7" t="s">
        <v>70</v>
      </c>
      <c r="F18" s="7" t="s">
        <v>71</v>
      </c>
      <c r="G18" s="7" t="s">
        <v>72</v>
      </c>
      <c r="H18" s="7" t="s">
        <v>73</v>
      </c>
      <c r="I18" s="23" t="s">
        <v>74</v>
      </c>
      <c r="J18" s="16"/>
      <c r="K18" s="22" t="s">
        <v>68</v>
      </c>
      <c r="L18" s="7" t="s">
        <v>69</v>
      </c>
      <c r="M18" s="7" t="s">
        <v>70</v>
      </c>
      <c r="N18" s="7" t="s">
        <v>71</v>
      </c>
      <c r="O18" s="7" t="s">
        <v>72</v>
      </c>
      <c r="P18" s="7" t="s">
        <v>73</v>
      </c>
      <c r="Q18" s="23" t="s">
        <v>74</v>
      </c>
      <c r="R18" s="16"/>
      <c r="S18" s="22" t="s">
        <v>68</v>
      </c>
      <c r="T18" s="7" t="s">
        <v>69</v>
      </c>
      <c r="U18" s="7" t="s">
        <v>70</v>
      </c>
      <c r="V18" s="7" t="s">
        <v>71</v>
      </c>
      <c r="W18" s="7" t="s">
        <v>72</v>
      </c>
      <c r="X18" s="7" t="s">
        <v>73</v>
      </c>
      <c r="Y18" s="23" t="s">
        <v>74</v>
      </c>
      <c r="Z18" s="15"/>
    </row>
    <row r="19" spans="2:26" x14ac:dyDescent="0.25">
      <c r="B19" s="14"/>
      <c r="C19" s="24">
        <f>E16-G16</f>
        <v>43920</v>
      </c>
      <c r="D19" s="8">
        <f>+C19+1</f>
        <v>43921</v>
      </c>
      <c r="E19" s="8">
        <f t="shared" ref="E19:I19" si="20">+D19+1</f>
        <v>43922</v>
      </c>
      <c r="F19" s="8">
        <f t="shared" si="20"/>
        <v>43923</v>
      </c>
      <c r="G19" s="8">
        <f t="shared" si="20"/>
        <v>43924</v>
      </c>
      <c r="H19" s="9">
        <f t="shared" si="20"/>
        <v>43925</v>
      </c>
      <c r="I19" s="25">
        <f t="shared" si="20"/>
        <v>43926</v>
      </c>
      <c r="J19" s="16"/>
      <c r="K19" s="24">
        <f>M16-O16</f>
        <v>43948</v>
      </c>
      <c r="L19" s="8">
        <f>+K19+1</f>
        <v>43949</v>
      </c>
      <c r="M19" s="8">
        <f t="shared" ref="M19:Q19" si="21">+L19+1</f>
        <v>43950</v>
      </c>
      <c r="N19" s="8">
        <f t="shared" si="21"/>
        <v>43951</v>
      </c>
      <c r="O19" s="8">
        <f t="shared" si="21"/>
        <v>43952</v>
      </c>
      <c r="P19" s="9">
        <f t="shared" si="21"/>
        <v>43953</v>
      </c>
      <c r="Q19" s="25">
        <f t="shared" si="21"/>
        <v>43954</v>
      </c>
      <c r="R19" s="16"/>
      <c r="S19" s="24">
        <f>U16-W16</f>
        <v>43983</v>
      </c>
      <c r="T19" s="8">
        <f>+S19+1</f>
        <v>43984</v>
      </c>
      <c r="U19" s="8">
        <f t="shared" ref="U19:Y19" si="22">+T19+1</f>
        <v>43985</v>
      </c>
      <c r="V19" s="8">
        <f t="shared" si="22"/>
        <v>43986</v>
      </c>
      <c r="W19" s="8">
        <f t="shared" si="22"/>
        <v>43987</v>
      </c>
      <c r="X19" s="9">
        <f t="shared" si="22"/>
        <v>43988</v>
      </c>
      <c r="Y19" s="25">
        <f t="shared" si="22"/>
        <v>43989</v>
      </c>
      <c r="Z19" s="15"/>
    </row>
    <row r="20" spans="2:26" x14ac:dyDescent="0.25">
      <c r="B20" s="14"/>
      <c r="C20" s="24">
        <f>I19+1</f>
        <v>43927</v>
      </c>
      <c r="D20" s="8">
        <f>+C20+1</f>
        <v>43928</v>
      </c>
      <c r="E20" s="8">
        <f t="shared" ref="E20:I20" si="23">+D20+1</f>
        <v>43929</v>
      </c>
      <c r="F20" s="8">
        <f t="shared" si="23"/>
        <v>43930</v>
      </c>
      <c r="G20" s="8">
        <f t="shared" si="23"/>
        <v>43931</v>
      </c>
      <c r="H20" s="9">
        <f t="shared" si="23"/>
        <v>43932</v>
      </c>
      <c r="I20" s="25">
        <f t="shared" si="23"/>
        <v>43933</v>
      </c>
      <c r="J20" s="16"/>
      <c r="K20" s="24">
        <f>Q19+1</f>
        <v>43955</v>
      </c>
      <c r="L20" s="8">
        <f>+K20+1</f>
        <v>43956</v>
      </c>
      <c r="M20" s="8">
        <f t="shared" ref="M20:Q20" si="24">+L20+1</f>
        <v>43957</v>
      </c>
      <c r="N20" s="8">
        <f t="shared" si="24"/>
        <v>43958</v>
      </c>
      <c r="O20" s="8">
        <f t="shared" si="24"/>
        <v>43959</v>
      </c>
      <c r="P20" s="9">
        <f t="shared" si="24"/>
        <v>43960</v>
      </c>
      <c r="Q20" s="25">
        <f t="shared" si="24"/>
        <v>43961</v>
      </c>
      <c r="R20" s="16"/>
      <c r="S20" s="24">
        <f>Y19+1</f>
        <v>43990</v>
      </c>
      <c r="T20" s="8">
        <f>+S20+1</f>
        <v>43991</v>
      </c>
      <c r="U20" s="8">
        <f t="shared" ref="U20:Y20" si="25">+T20+1</f>
        <v>43992</v>
      </c>
      <c r="V20" s="8">
        <f t="shared" si="25"/>
        <v>43993</v>
      </c>
      <c r="W20" s="8">
        <f t="shared" si="25"/>
        <v>43994</v>
      </c>
      <c r="X20" s="9">
        <f t="shared" si="25"/>
        <v>43995</v>
      </c>
      <c r="Y20" s="25">
        <f t="shared" si="25"/>
        <v>43996</v>
      </c>
      <c r="Z20" s="15"/>
    </row>
    <row r="21" spans="2:26" x14ac:dyDescent="0.25">
      <c r="B21" s="14"/>
      <c r="C21" s="24">
        <f t="shared" ref="C21:C24" si="26">I20+1</f>
        <v>43934</v>
      </c>
      <c r="D21" s="8">
        <f t="shared" ref="D21:I21" si="27">+C21+1</f>
        <v>43935</v>
      </c>
      <c r="E21" s="8">
        <f t="shared" si="27"/>
        <v>43936</v>
      </c>
      <c r="F21" s="8">
        <f t="shared" si="27"/>
        <v>43937</v>
      </c>
      <c r="G21" s="8">
        <f t="shared" si="27"/>
        <v>43938</v>
      </c>
      <c r="H21" s="9">
        <f t="shared" si="27"/>
        <v>43939</v>
      </c>
      <c r="I21" s="25">
        <f t="shared" si="27"/>
        <v>43940</v>
      </c>
      <c r="J21" s="16"/>
      <c r="K21" s="24">
        <f t="shared" ref="K21:K24" si="28">Q20+1</f>
        <v>43962</v>
      </c>
      <c r="L21" s="8">
        <f t="shared" ref="L21:Q21" si="29">+K21+1</f>
        <v>43963</v>
      </c>
      <c r="M21" s="8">
        <f t="shared" si="29"/>
        <v>43964</v>
      </c>
      <c r="N21" s="8">
        <f t="shared" si="29"/>
        <v>43965</v>
      </c>
      <c r="O21" s="8">
        <f t="shared" si="29"/>
        <v>43966</v>
      </c>
      <c r="P21" s="9">
        <f t="shared" si="29"/>
        <v>43967</v>
      </c>
      <c r="Q21" s="25">
        <f t="shared" si="29"/>
        <v>43968</v>
      </c>
      <c r="R21" s="16"/>
      <c r="S21" s="24">
        <f t="shared" ref="S21:S24" si="30">Y20+1</f>
        <v>43997</v>
      </c>
      <c r="T21" s="8">
        <f t="shared" ref="T21:Y21" si="31">+S21+1</f>
        <v>43998</v>
      </c>
      <c r="U21" s="8">
        <f t="shared" si="31"/>
        <v>43999</v>
      </c>
      <c r="V21" s="8">
        <f t="shared" si="31"/>
        <v>44000</v>
      </c>
      <c r="W21" s="8">
        <f t="shared" si="31"/>
        <v>44001</v>
      </c>
      <c r="X21" s="9">
        <f t="shared" si="31"/>
        <v>44002</v>
      </c>
      <c r="Y21" s="25">
        <f t="shared" si="31"/>
        <v>44003</v>
      </c>
      <c r="Z21" s="15"/>
    </row>
    <row r="22" spans="2:26" x14ac:dyDescent="0.25">
      <c r="B22" s="14"/>
      <c r="C22" s="24">
        <f t="shared" si="26"/>
        <v>43941</v>
      </c>
      <c r="D22" s="8">
        <f t="shared" ref="D22:I22" si="32">+C22+1</f>
        <v>43942</v>
      </c>
      <c r="E22" s="8">
        <f t="shared" si="32"/>
        <v>43943</v>
      </c>
      <c r="F22" s="8">
        <f t="shared" si="32"/>
        <v>43944</v>
      </c>
      <c r="G22" s="8">
        <f t="shared" si="32"/>
        <v>43945</v>
      </c>
      <c r="H22" s="9">
        <f t="shared" si="32"/>
        <v>43946</v>
      </c>
      <c r="I22" s="25">
        <f t="shared" si="32"/>
        <v>43947</v>
      </c>
      <c r="J22" s="16"/>
      <c r="K22" s="24">
        <f t="shared" si="28"/>
        <v>43969</v>
      </c>
      <c r="L22" s="8">
        <f t="shared" ref="L22:Q22" si="33">+K22+1</f>
        <v>43970</v>
      </c>
      <c r="M22" s="8">
        <f t="shared" si="33"/>
        <v>43971</v>
      </c>
      <c r="N22" s="8">
        <f t="shared" si="33"/>
        <v>43972</v>
      </c>
      <c r="O22" s="8">
        <f t="shared" si="33"/>
        <v>43973</v>
      </c>
      <c r="P22" s="9">
        <f t="shared" si="33"/>
        <v>43974</v>
      </c>
      <c r="Q22" s="25">
        <f t="shared" si="33"/>
        <v>43975</v>
      </c>
      <c r="R22" s="16"/>
      <c r="S22" s="24">
        <f t="shared" si="30"/>
        <v>44004</v>
      </c>
      <c r="T22" s="8">
        <f t="shared" ref="T22:Y22" si="34">+S22+1</f>
        <v>44005</v>
      </c>
      <c r="U22" s="8">
        <f t="shared" si="34"/>
        <v>44006</v>
      </c>
      <c r="V22" s="8">
        <f t="shared" si="34"/>
        <v>44007</v>
      </c>
      <c r="W22" s="8">
        <f t="shared" si="34"/>
        <v>44008</v>
      </c>
      <c r="X22" s="9">
        <f t="shared" si="34"/>
        <v>44009</v>
      </c>
      <c r="Y22" s="25">
        <f t="shared" si="34"/>
        <v>44010</v>
      </c>
      <c r="Z22" s="15"/>
    </row>
    <row r="23" spans="2:26" x14ac:dyDescent="0.25">
      <c r="B23" s="14"/>
      <c r="C23" s="24">
        <f t="shared" si="26"/>
        <v>43948</v>
      </c>
      <c r="D23" s="8">
        <f t="shared" ref="D23:I23" si="35">+C23+1</f>
        <v>43949</v>
      </c>
      <c r="E23" s="8">
        <f t="shared" si="35"/>
        <v>43950</v>
      </c>
      <c r="F23" s="8">
        <f t="shared" si="35"/>
        <v>43951</v>
      </c>
      <c r="G23" s="8">
        <f t="shared" si="35"/>
        <v>43952</v>
      </c>
      <c r="H23" s="9">
        <f t="shared" si="35"/>
        <v>43953</v>
      </c>
      <c r="I23" s="25">
        <f t="shared" si="35"/>
        <v>43954</v>
      </c>
      <c r="J23" s="16"/>
      <c r="K23" s="24">
        <f t="shared" si="28"/>
        <v>43976</v>
      </c>
      <c r="L23" s="8">
        <f t="shared" ref="L23:Q23" si="36">+K23+1</f>
        <v>43977</v>
      </c>
      <c r="M23" s="8">
        <f t="shared" si="36"/>
        <v>43978</v>
      </c>
      <c r="N23" s="8">
        <f t="shared" si="36"/>
        <v>43979</v>
      </c>
      <c r="O23" s="8">
        <f t="shared" si="36"/>
        <v>43980</v>
      </c>
      <c r="P23" s="9">
        <f t="shared" si="36"/>
        <v>43981</v>
      </c>
      <c r="Q23" s="25">
        <f t="shared" si="36"/>
        <v>43982</v>
      </c>
      <c r="R23" s="16"/>
      <c r="S23" s="24">
        <f t="shared" si="30"/>
        <v>44011</v>
      </c>
      <c r="T23" s="8">
        <f t="shared" ref="T23:Y23" si="37">+S23+1</f>
        <v>44012</v>
      </c>
      <c r="U23" s="8">
        <f t="shared" si="37"/>
        <v>44013</v>
      </c>
      <c r="V23" s="8">
        <f t="shared" si="37"/>
        <v>44014</v>
      </c>
      <c r="W23" s="8">
        <f t="shared" si="37"/>
        <v>44015</v>
      </c>
      <c r="X23" s="9">
        <f t="shared" si="37"/>
        <v>44016</v>
      </c>
      <c r="Y23" s="25">
        <f t="shared" si="37"/>
        <v>44017</v>
      </c>
      <c r="Z23" s="15"/>
    </row>
    <row r="24" spans="2:26" ht="15.75" thickBot="1" x14ac:dyDescent="0.3">
      <c r="B24" s="14"/>
      <c r="C24" s="26">
        <f t="shared" si="26"/>
        <v>43955</v>
      </c>
      <c r="D24" s="27">
        <f t="shared" ref="D24:I24" si="38">+C24+1</f>
        <v>43956</v>
      </c>
      <c r="E24" s="27">
        <f t="shared" si="38"/>
        <v>43957</v>
      </c>
      <c r="F24" s="27">
        <f t="shared" si="38"/>
        <v>43958</v>
      </c>
      <c r="G24" s="27">
        <f t="shared" si="38"/>
        <v>43959</v>
      </c>
      <c r="H24" s="28">
        <f t="shared" si="38"/>
        <v>43960</v>
      </c>
      <c r="I24" s="29">
        <f t="shared" si="38"/>
        <v>43961</v>
      </c>
      <c r="J24" s="16"/>
      <c r="K24" s="26">
        <f t="shared" si="28"/>
        <v>43983</v>
      </c>
      <c r="L24" s="27">
        <f t="shared" ref="L24:Q24" si="39">+K24+1</f>
        <v>43984</v>
      </c>
      <c r="M24" s="27">
        <f t="shared" si="39"/>
        <v>43985</v>
      </c>
      <c r="N24" s="27">
        <f t="shared" si="39"/>
        <v>43986</v>
      </c>
      <c r="O24" s="27">
        <f t="shared" si="39"/>
        <v>43987</v>
      </c>
      <c r="P24" s="28">
        <f t="shared" si="39"/>
        <v>43988</v>
      </c>
      <c r="Q24" s="29">
        <f t="shared" si="39"/>
        <v>43989</v>
      </c>
      <c r="R24" s="16"/>
      <c r="S24" s="26">
        <f t="shared" si="30"/>
        <v>44018</v>
      </c>
      <c r="T24" s="27">
        <f t="shared" ref="T24:Y24" si="40">+S24+1</f>
        <v>44019</v>
      </c>
      <c r="U24" s="27">
        <f t="shared" si="40"/>
        <v>44020</v>
      </c>
      <c r="V24" s="27">
        <f t="shared" si="40"/>
        <v>44021</v>
      </c>
      <c r="W24" s="27">
        <f t="shared" si="40"/>
        <v>44022</v>
      </c>
      <c r="X24" s="28">
        <f t="shared" si="40"/>
        <v>44023</v>
      </c>
      <c r="Y24" s="29">
        <f t="shared" si="40"/>
        <v>44024</v>
      </c>
      <c r="Z24" s="15"/>
    </row>
    <row r="25" spans="2:26" ht="9.9499999999999993" customHeight="1" thickTop="1" thickBot="1" x14ac:dyDescent="0.3">
      <c r="B25" s="14"/>
      <c r="C25" s="30">
        <f>MATCH(C26,'Activities List'!$A$2:$A$13,0)</f>
        <v>7</v>
      </c>
      <c r="D25" s="30"/>
      <c r="E25" s="30">
        <f>DATE($X$6,C25,1)</f>
        <v>44013</v>
      </c>
      <c r="F25" s="30"/>
      <c r="G25" s="30">
        <f>WEEKDAY(E25,3)</f>
        <v>2</v>
      </c>
      <c r="H25" s="30"/>
      <c r="I25" s="30"/>
      <c r="J25" s="17"/>
      <c r="K25" s="30">
        <f>MATCH(K26,'Activities List'!$A$2:$A$13,0)</f>
        <v>8</v>
      </c>
      <c r="L25" s="30"/>
      <c r="M25" s="30">
        <f>DATE($X$6,K25,1)</f>
        <v>44044</v>
      </c>
      <c r="N25" s="30"/>
      <c r="O25" s="30">
        <f>WEEKDAY(M25,3)</f>
        <v>5</v>
      </c>
      <c r="P25" s="30"/>
      <c r="Q25" s="30"/>
      <c r="R25" s="17"/>
      <c r="S25" s="30">
        <f>MATCH(S26,'Activities List'!$A$2:$A$13,0)</f>
        <v>9</v>
      </c>
      <c r="T25" s="30"/>
      <c r="U25" s="30">
        <f>DATE($X$6,S25,1)</f>
        <v>44075</v>
      </c>
      <c r="V25" s="30"/>
      <c r="W25" s="30">
        <f>WEEKDAY(U25,3)</f>
        <v>1</v>
      </c>
      <c r="X25" s="30"/>
      <c r="Y25" s="30"/>
      <c r="Z25" s="15"/>
    </row>
    <row r="26" spans="2:26" ht="21.75" thickTop="1" x14ac:dyDescent="0.35">
      <c r="B26" s="14"/>
      <c r="C26" s="31" t="s">
        <v>21</v>
      </c>
      <c r="D26" s="32"/>
      <c r="E26" s="32"/>
      <c r="F26" s="32"/>
      <c r="G26" s="32"/>
      <c r="H26" s="32"/>
      <c r="I26" s="33"/>
      <c r="J26" s="16"/>
      <c r="K26" s="31" t="s">
        <v>23</v>
      </c>
      <c r="L26" s="32"/>
      <c r="M26" s="32"/>
      <c r="N26" s="32"/>
      <c r="O26" s="32"/>
      <c r="P26" s="32"/>
      <c r="Q26" s="33"/>
      <c r="R26" s="16"/>
      <c r="S26" s="31" t="s">
        <v>26</v>
      </c>
      <c r="T26" s="32"/>
      <c r="U26" s="32"/>
      <c r="V26" s="32"/>
      <c r="W26" s="32"/>
      <c r="X26" s="32"/>
      <c r="Y26" s="33"/>
      <c r="Z26" s="15"/>
    </row>
    <row r="27" spans="2:26" x14ac:dyDescent="0.25">
      <c r="B27" s="14"/>
      <c r="C27" s="22" t="s">
        <v>68</v>
      </c>
      <c r="D27" s="7" t="s">
        <v>69</v>
      </c>
      <c r="E27" s="7" t="s">
        <v>70</v>
      </c>
      <c r="F27" s="7" t="s">
        <v>71</v>
      </c>
      <c r="G27" s="7" t="s">
        <v>72</v>
      </c>
      <c r="H27" s="7" t="s">
        <v>73</v>
      </c>
      <c r="I27" s="23" t="s">
        <v>74</v>
      </c>
      <c r="J27" s="16"/>
      <c r="K27" s="22" t="s">
        <v>68</v>
      </c>
      <c r="L27" s="7" t="s">
        <v>69</v>
      </c>
      <c r="M27" s="7" t="s">
        <v>70</v>
      </c>
      <c r="N27" s="7" t="s">
        <v>71</v>
      </c>
      <c r="O27" s="7" t="s">
        <v>72</v>
      </c>
      <c r="P27" s="7" t="s">
        <v>73</v>
      </c>
      <c r="Q27" s="23" t="s">
        <v>74</v>
      </c>
      <c r="R27" s="16"/>
      <c r="S27" s="22" t="s">
        <v>68</v>
      </c>
      <c r="T27" s="7" t="s">
        <v>69</v>
      </c>
      <c r="U27" s="7" t="s">
        <v>70</v>
      </c>
      <c r="V27" s="7" t="s">
        <v>71</v>
      </c>
      <c r="W27" s="7" t="s">
        <v>72</v>
      </c>
      <c r="X27" s="7" t="s">
        <v>73</v>
      </c>
      <c r="Y27" s="23" t="s">
        <v>74</v>
      </c>
      <c r="Z27" s="15"/>
    </row>
    <row r="28" spans="2:26" x14ac:dyDescent="0.25">
      <c r="B28" s="14"/>
      <c r="C28" s="24">
        <f>E25-G25</f>
        <v>44011</v>
      </c>
      <c r="D28" s="8">
        <f>+C28+1</f>
        <v>44012</v>
      </c>
      <c r="E28" s="8">
        <f t="shared" ref="E28:I28" si="41">+D28+1</f>
        <v>44013</v>
      </c>
      <c r="F28" s="8">
        <f t="shared" si="41"/>
        <v>44014</v>
      </c>
      <c r="G28" s="8">
        <f t="shared" si="41"/>
        <v>44015</v>
      </c>
      <c r="H28" s="9">
        <f t="shared" si="41"/>
        <v>44016</v>
      </c>
      <c r="I28" s="25">
        <f t="shared" si="41"/>
        <v>44017</v>
      </c>
      <c r="J28" s="16"/>
      <c r="K28" s="24">
        <f>M25-O25</f>
        <v>44039</v>
      </c>
      <c r="L28" s="8">
        <f>+K28+1</f>
        <v>44040</v>
      </c>
      <c r="M28" s="8">
        <f t="shared" ref="M28:Q28" si="42">+L28+1</f>
        <v>44041</v>
      </c>
      <c r="N28" s="8">
        <f t="shared" si="42"/>
        <v>44042</v>
      </c>
      <c r="O28" s="8">
        <f t="shared" si="42"/>
        <v>44043</v>
      </c>
      <c r="P28" s="9">
        <f t="shared" si="42"/>
        <v>44044</v>
      </c>
      <c r="Q28" s="25">
        <f t="shared" si="42"/>
        <v>44045</v>
      </c>
      <c r="R28" s="16"/>
      <c r="S28" s="24">
        <f>U25-W25</f>
        <v>44074</v>
      </c>
      <c r="T28" s="8">
        <f>+S28+1</f>
        <v>44075</v>
      </c>
      <c r="U28" s="8">
        <f t="shared" ref="U28:Y28" si="43">+T28+1</f>
        <v>44076</v>
      </c>
      <c r="V28" s="8">
        <f t="shared" si="43"/>
        <v>44077</v>
      </c>
      <c r="W28" s="8">
        <f t="shared" si="43"/>
        <v>44078</v>
      </c>
      <c r="X28" s="9">
        <f t="shared" si="43"/>
        <v>44079</v>
      </c>
      <c r="Y28" s="25">
        <f t="shared" si="43"/>
        <v>44080</v>
      </c>
      <c r="Z28" s="15"/>
    </row>
    <row r="29" spans="2:26" x14ac:dyDescent="0.25">
      <c r="B29" s="14"/>
      <c r="C29" s="24">
        <f>I28+1</f>
        <v>44018</v>
      </c>
      <c r="D29" s="8">
        <f>+C29+1</f>
        <v>44019</v>
      </c>
      <c r="E29" s="8">
        <f t="shared" ref="E29:I29" si="44">+D29+1</f>
        <v>44020</v>
      </c>
      <c r="F29" s="8">
        <f t="shared" si="44"/>
        <v>44021</v>
      </c>
      <c r="G29" s="8">
        <f t="shared" si="44"/>
        <v>44022</v>
      </c>
      <c r="H29" s="9">
        <f t="shared" si="44"/>
        <v>44023</v>
      </c>
      <c r="I29" s="25">
        <f t="shared" si="44"/>
        <v>44024</v>
      </c>
      <c r="J29" s="16"/>
      <c r="K29" s="24">
        <f>Q28+1</f>
        <v>44046</v>
      </c>
      <c r="L29" s="8">
        <f>+K29+1</f>
        <v>44047</v>
      </c>
      <c r="M29" s="8">
        <f t="shared" ref="M29:Q29" si="45">+L29+1</f>
        <v>44048</v>
      </c>
      <c r="N29" s="8">
        <f t="shared" si="45"/>
        <v>44049</v>
      </c>
      <c r="O29" s="8">
        <f t="shared" si="45"/>
        <v>44050</v>
      </c>
      <c r="P29" s="9">
        <f t="shared" si="45"/>
        <v>44051</v>
      </c>
      <c r="Q29" s="25">
        <f t="shared" si="45"/>
        <v>44052</v>
      </c>
      <c r="R29" s="16"/>
      <c r="S29" s="24">
        <f>Y28+1</f>
        <v>44081</v>
      </c>
      <c r="T29" s="8">
        <f>+S29+1</f>
        <v>44082</v>
      </c>
      <c r="U29" s="8">
        <f t="shared" ref="U29:Y29" si="46">+T29+1</f>
        <v>44083</v>
      </c>
      <c r="V29" s="8">
        <f t="shared" si="46"/>
        <v>44084</v>
      </c>
      <c r="W29" s="8">
        <f t="shared" si="46"/>
        <v>44085</v>
      </c>
      <c r="X29" s="9">
        <f t="shared" si="46"/>
        <v>44086</v>
      </c>
      <c r="Y29" s="25">
        <f t="shared" si="46"/>
        <v>44087</v>
      </c>
      <c r="Z29" s="15"/>
    </row>
    <row r="30" spans="2:26" x14ac:dyDescent="0.25">
      <c r="B30" s="14"/>
      <c r="C30" s="24">
        <f t="shared" ref="C30:C33" si="47">I29+1</f>
        <v>44025</v>
      </c>
      <c r="D30" s="8">
        <f t="shared" ref="D30:I30" si="48">+C30+1</f>
        <v>44026</v>
      </c>
      <c r="E30" s="8">
        <f t="shared" si="48"/>
        <v>44027</v>
      </c>
      <c r="F30" s="8">
        <f t="shared" si="48"/>
        <v>44028</v>
      </c>
      <c r="G30" s="8">
        <f t="shared" si="48"/>
        <v>44029</v>
      </c>
      <c r="H30" s="9">
        <f t="shared" si="48"/>
        <v>44030</v>
      </c>
      <c r="I30" s="25">
        <f t="shared" si="48"/>
        <v>44031</v>
      </c>
      <c r="J30" s="16"/>
      <c r="K30" s="24">
        <f t="shared" ref="K30:K33" si="49">Q29+1</f>
        <v>44053</v>
      </c>
      <c r="L30" s="8">
        <f t="shared" ref="L30:Q30" si="50">+K30+1</f>
        <v>44054</v>
      </c>
      <c r="M30" s="8">
        <f t="shared" si="50"/>
        <v>44055</v>
      </c>
      <c r="N30" s="8">
        <f t="shared" si="50"/>
        <v>44056</v>
      </c>
      <c r="O30" s="8">
        <f t="shared" si="50"/>
        <v>44057</v>
      </c>
      <c r="P30" s="9">
        <f t="shared" si="50"/>
        <v>44058</v>
      </c>
      <c r="Q30" s="25">
        <f t="shared" si="50"/>
        <v>44059</v>
      </c>
      <c r="R30" s="16"/>
      <c r="S30" s="24">
        <f t="shared" ref="S30:S33" si="51">Y29+1</f>
        <v>44088</v>
      </c>
      <c r="T30" s="8">
        <f t="shared" ref="T30:Y30" si="52">+S30+1</f>
        <v>44089</v>
      </c>
      <c r="U30" s="8">
        <f t="shared" si="52"/>
        <v>44090</v>
      </c>
      <c r="V30" s="8">
        <f t="shared" si="52"/>
        <v>44091</v>
      </c>
      <c r="W30" s="8">
        <f t="shared" si="52"/>
        <v>44092</v>
      </c>
      <c r="X30" s="9">
        <f t="shared" si="52"/>
        <v>44093</v>
      </c>
      <c r="Y30" s="25">
        <f t="shared" si="52"/>
        <v>44094</v>
      </c>
      <c r="Z30" s="15"/>
    </row>
    <row r="31" spans="2:26" x14ac:dyDescent="0.25">
      <c r="B31" s="14"/>
      <c r="C31" s="24">
        <f t="shared" si="47"/>
        <v>44032</v>
      </c>
      <c r="D31" s="8">
        <f t="shared" ref="D31:I31" si="53">+C31+1</f>
        <v>44033</v>
      </c>
      <c r="E31" s="8">
        <f t="shared" si="53"/>
        <v>44034</v>
      </c>
      <c r="F31" s="8">
        <f t="shared" si="53"/>
        <v>44035</v>
      </c>
      <c r="G31" s="8">
        <f t="shared" si="53"/>
        <v>44036</v>
      </c>
      <c r="H31" s="9">
        <f t="shared" si="53"/>
        <v>44037</v>
      </c>
      <c r="I31" s="25">
        <f t="shared" si="53"/>
        <v>44038</v>
      </c>
      <c r="J31" s="16"/>
      <c r="K31" s="24">
        <f t="shared" si="49"/>
        <v>44060</v>
      </c>
      <c r="L31" s="8">
        <f t="shared" ref="L31:Q31" si="54">+K31+1</f>
        <v>44061</v>
      </c>
      <c r="M31" s="8">
        <f t="shared" si="54"/>
        <v>44062</v>
      </c>
      <c r="N31" s="8">
        <f t="shared" si="54"/>
        <v>44063</v>
      </c>
      <c r="O31" s="8">
        <f t="shared" si="54"/>
        <v>44064</v>
      </c>
      <c r="P31" s="9">
        <f t="shared" si="54"/>
        <v>44065</v>
      </c>
      <c r="Q31" s="25">
        <f t="shared" si="54"/>
        <v>44066</v>
      </c>
      <c r="R31" s="16"/>
      <c r="S31" s="24">
        <f t="shared" si="51"/>
        <v>44095</v>
      </c>
      <c r="T31" s="8">
        <f t="shared" ref="T31:Y31" si="55">+S31+1</f>
        <v>44096</v>
      </c>
      <c r="U31" s="8">
        <f t="shared" si="55"/>
        <v>44097</v>
      </c>
      <c r="V31" s="8">
        <f t="shared" si="55"/>
        <v>44098</v>
      </c>
      <c r="W31" s="8">
        <f t="shared" si="55"/>
        <v>44099</v>
      </c>
      <c r="X31" s="9">
        <f t="shared" si="55"/>
        <v>44100</v>
      </c>
      <c r="Y31" s="25">
        <f t="shared" si="55"/>
        <v>44101</v>
      </c>
      <c r="Z31" s="15"/>
    </row>
    <row r="32" spans="2:26" x14ac:dyDescent="0.25">
      <c r="B32" s="14"/>
      <c r="C32" s="24">
        <f t="shared" si="47"/>
        <v>44039</v>
      </c>
      <c r="D32" s="8">
        <f t="shared" ref="D32:I32" si="56">+C32+1</f>
        <v>44040</v>
      </c>
      <c r="E32" s="8">
        <f t="shared" si="56"/>
        <v>44041</v>
      </c>
      <c r="F32" s="8">
        <f t="shared" si="56"/>
        <v>44042</v>
      </c>
      <c r="G32" s="8">
        <f t="shared" si="56"/>
        <v>44043</v>
      </c>
      <c r="H32" s="9">
        <f t="shared" si="56"/>
        <v>44044</v>
      </c>
      <c r="I32" s="25">
        <f t="shared" si="56"/>
        <v>44045</v>
      </c>
      <c r="J32" s="16"/>
      <c r="K32" s="24">
        <f t="shared" si="49"/>
        <v>44067</v>
      </c>
      <c r="L32" s="8">
        <f t="shared" ref="L32:Q32" si="57">+K32+1</f>
        <v>44068</v>
      </c>
      <c r="M32" s="8">
        <f t="shared" si="57"/>
        <v>44069</v>
      </c>
      <c r="N32" s="8">
        <f t="shared" si="57"/>
        <v>44070</v>
      </c>
      <c r="O32" s="8">
        <f t="shared" si="57"/>
        <v>44071</v>
      </c>
      <c r="P32" s="9">
        <f t="shared" si="57"/>
        <v>44072</v>
      </c>
      <c r="Q32" s="25">
        <f t="shared" si="57"/>
        <v>44073</v>
      </c>
      <c r="R32" s="16"/>
      <c r="S32" s="24">
        <f t="shared" si="51"/>
        <v>44102</v>
      </c>
      <c r="T32" s="8">
        <f t="shared" ref="T32:Y32" si="58">+S32+1</f>
        <v>44103</v>
      </c>
      <c r="U32" s="8">
        <f t="shared" si="58"/>
        <v>44104</v>
      </c>
      <c r="V32" s="8">
        <f t="shared" si="58"/>
        <v>44105</v>
      </c>
      <c r="W32" s="8">
        <f t="shared" si="58"/>
        <v>44106</v>
      </c>
      <c r="X32" s="9">
        <f t="shared" si="58"/>
        <v>44107</v>
      </c>
      <c r="Y32" s="25">
        <f t="shared" si="58"/>
        <v>44108</v>
      </c>
      <c r="Z32" s="15"/>
    </row>
    <row r="33" spans="2:26" ht="15.75" thickBot="1" x14ac:dyDescent="0.3">
      <c r="B33" s="14"/>
      <c r="C33" s="26">
        <f t="shared" si="47"/>
        <v>44046</v>
      </c>
      <c r="D33" s="27">
        <f t="shared" ref="D33:I33" si="59">+C33+1</f>
        <v>44047</v>
      </c>
      <c r="E33" s="27">
        <f t="shared" si="59"/>
        <v>44048</v>
      </c>
      <c r="F33" s="27">
        <f t="shared" si="59"/>
        <v>44049</v>
      </c>
      <c r="G33" s="27">
        <f t="shared" si="59"/>
        <v>44050</v>
      </c>
      <c r="H33" s="28">
        <f t="shared" si="59"/>
        <v>44051</v>
      </c>
      <c r="I33" s="29">
        <f t="shared" si="59"/>
        <v>44052</v>
      </c>
      <c r="J33" s="16"/>
      <c r="K33" s="26">
        <f t="shared" si="49"/>
        <v>44074</v>
      </c>
      <c r="L33" s="27">
        <f t="shared" ref="L33:Q33" si="60">+K33+1</f>
        <v>44075</v>
      </c>
      <c r="M33" s="27">
        <f t="shared" si="60"/>
        <v>44076</v>
      </c>
      <c r="N33" s="27">
        <f t="shared" si="60"/>
        <v>44077</v>
      </c>
      <c r="O33" s="27">
        <f t="shared" si="60"/>
        <v>44078</v>
      </c>
      <c r="P33" s="28">
        <f t="shared" si="60"/>
        <v>44079</v>
      </c>
      <c r="Q33" s="29">
        <f t="shared" si="60"/>
        <v>44080</v>
      </c>
      <c r="R33" s="16"/>
      <c r="S33" s="26">
        <f t="shared" si="51"/>
        <v>44109</v>
      </c>
      <c r="T33" s="27">
        <f t="shared" ref="T33:Y33" si="61">+S33+1</f>
        <v>44110</v>
      </c>
      <c r="U33" s="27">
        <f t="shared" si="61"/>
        <v>44111</v>
      </c>
      <c r="V33" s="27">
        <f t="shared" si="61"/>
        <v>44112</v>
      </c>
      <c r="W33" s="27">
        <f t="shared" si="61"/>
        <v>44113</v>
      </c>
      <c r="X33" s="28">
        <f t="shared" si="61"/>
        <v>44114</v>
      </c>
      <c r="Y33" s="29">
        <f t="shared" si="61"/>
        <v>44115</v>
      </c>
      <c r="Z33" s="15"/>
    </row>
    <row r="34" spans="2:26" ht="9.9499999999999993" customHeight="1" thickTop="1" thickBot="1" x14ac:dyDescent="0.3">
      <c r="B34" s="14"/>
      <c r="C34" s="30">
        <f>MATCH(C35,'Activities List'!$A$2:$A$13,0)</f>
        <v>10</v>
      </c>
      <c r="D34" s="30"/>
      <c r="E34" s="30">
        <f>DATE($X$6,C34,1)</f>
        <v>44105</v>
      </c>
      <c r="F34" s="30"/>
      <c r="G34" s="30">
        <f>WEEKDAY(E34,3)</f>
        <v>3</v>
      </c>
      <c r="H34" s="30"/>
      <c r="I34" s="30"/>
      <c r="J34" s="16"/>
      <c r="K34" s="30">
        <f>MATCH(K35,'Activities List'!$A$2:$A$13,0)</f>
        <v>11</v>
      </c>
      <c r="L34" s="30"/>
      <c r="M34" s="30">
        <f>DATE($X$6,K34,1)</f>
        <v>44136</v>
      </c>
      <c r="N34" s="30"/>
      <c r="O34" s="30">
        <f>WEEKDAY(M34,3)</f>
        <v>6</v>
      </c>
      <c r="P34" s="30"/>
      <c r="Q34" s="30"/>
      <c r="R34" s="17"/>
      <c r="S34" s="30">
        <f>MATCH(S35,'Activities List'!$A$2:$A$13,0)</f>
        <v>12</v>
      </c>
      <c r="T34" s="30"/>
      <c r="U34" s="30">
        <f>DATE($X$6,S34,1)</f>
        <v>44166</v>
      </c>
      <c r="V34" s="30"/>
      <c r="W34" s="30">
        <f>WEEKDAY(U34,3)</f>
        <v>1</v>
      </c>
      <c r="X34" s="30"/>
      <c r="Y34" s="30"/>
      <c r="Z34" s="15"/>
    </row>
    <row r="35" spans="2:26" ht="21.75" thickTop="1" x14ac:dyDescent="0.35">
      <c r="B35" s="14"/>
      <c r="C35" s="31" t="s">
        <v>28</v>
      </c>
      <c r="D35" s="32"/>
      <c r="E35" s="32"/>
      <c r="F35" s="32"/>
      <c r="G35" s="32"/>
      <c r="H35" s="32"/>
      <c r="I35" s="33"/>
      <c r="J35" s="16"/>
      <c r="K35" s="31" t="s">
        <v>30</v>
      </c>
      <c r="L35" s="32"/>
      <c r="M35" s="32"/>
      <c r="N35" s="32"/>
      <c r="O35" s="32"/>
      <c r="P35" s="32"/>
      <c r="Q35" s="33"/>
      <c r="R35" s="16"/>
      <c r="S35" s="31" t="s">
        <v>32</v>
      </c>
      <c r="T35" s="32"/>
      <c r="U35" s="32"/>
      <c r="V35" s="32"/>
      <c r="W35" s="32"/>
      <c r="X35" s="32"/>
      <c r="Y35" s="33"/>
      <c r="Z35" s="15"/>
    </row>
    <row r="36" spans="2:26" x14ac:dyDescent="0.25">
      <c r="B36" s="14"/>
      <c r="C36" s="22" t="s">
        <v>68</v>
      </c>
      <c r="D36" s="7" t="s">
        <v>69</v>
      </c>
      <c r="E36" s="7" t="s">
        <v>70</v>
      </c>
      <c r="F36" s="7" t="s">
        <v>71</v>
      </c>
      <c r="G36" s="7" t="s">
        <v>72</v>
      </c>
      <c r="H36" s="7" t="s">
        <v>73</v>
      </c>
      <c r="I36" s="23" t="s">
        <v>74</v>
      </c>
      <c r="J36" s="16"/>
      <c r="K36" s="22" t="s">
        <v>68</v>
      </c>
      <c r="L36" s="7" t="s">
        <v>69</v>
      </c>
      <c r="M36" s="7" t="s">
        <v>70</v>
      </c>
      <c r="N36" s="7" t="s">
        <v>71</v>
      </c>
      <c r="O36" s="7" t="s">
        <v>72</v>
      </c>
      <c r="P36" s="7" t="s">
        <v>73</v>
      </c>
      <c r="Q36" s="23" t="s">
        <v>74</v>
      </c>
      <c r="R36" s="16"/>
      <c r="S36" s="22" t="s">
        <v>68</v>
      </c>
      <c r="T36" s="7" t="s">
        <v>69</v>
      </c>
      <c r="U36" s="7" t="s">
        <v>70</v>
      </c>
      <c r="V36" s="7" t="s">
        <v>71</v>
      </c>
      <c r="W36" s="7" t="s">
        <v>72</v>
      </c>
      <c r="X36" s="7" t="s">
        <v>73</v>
      </c>
      <c r="Y36" s="23" t="s">
        <v>74</v>
      </c>
      <c r="Z36" s="15"/>
    </row>
    <row r="37" spans="2:26" x14ac:dyDescent="0.25">
      <c r="B37" s="14"/>
      <c r="C37" s="24">
        <f>E34-G34</f>
        <v>44102</v>
      </c>
      <c r="D37" s="8">
        <f>+C37+1</f>
        <v>44103</v>
      </c>
      <c r="E37" s="8">
        <f t="shared" ref="E37:I37" si="62">+D37+1</f>
        <v>44104</v>
      </c>
      <c r="F37" s="8">
        <f t="shared" si="62"/>
        <v>44105</v>
      </c>
      <c r="G37" s="8">
        <f t="shared" si="62"/>
        <v>44106</v>
      </c>
      <c r="H37" s="9">
        <f t="shared" si="62"/>
        <v>44107</v>
      </c>
      <c r="I37" s="25">
        <f t="shared" si="62"/>
        <v>44108</v>
      </c>
      <c r="J37" s="16"/>
      <c r="K37" s="24">
        <f>M34-O34</f>
        <v>44130</v>
      </c>
      <c r="L37" s="8">
        <f>+K37+1</f>
        <v>44131</v>
      </c>
      <c r="M37" s="8">
        <f t="shared" ref="M37:Q37" si="63">+L37+1</f>
        <v>44132</v>
      </c>
      <c r="N37" s="8">
        <f t="shared" si="63"/>
        <v>44133</v>
      </c>
      <c r="O37" s="8">
        <f t="shared" si="63"/>
        <v>44134</v>
      </c>
      <c r="P37" s="9">
        <f t="shared" si="63"/>
        <v>44135</v>
      </c>
      <c r="Q37" s="25">
        <f t="shared" si="63"/>
        <v>44136</v>
      </c>
      <c r="R37" s="16"/>
      <c r="S37" s="24">
        <f>U34-W34</f>
        <v>44165</v>
      </c>
      <c r="T37" s="8">
        <f>+S37+1</f>
        <v>44166</v>
      </c>
      <c r="U37" s="8">
        <f t="shared" ref="U37:Y37" si="64">+T37+1</f>
        <v>44167</v>
      </c>
      <c r="V37" s="8">
        <f t="shared" si="64"/>
        <v>44168</v>
      </c>
      <c r="W37" s="8">
        <f t="shared" si="64"/>
        <v>44169</v>
      </c>
      <c r="X37" s="9">
        <f t="shared" si="64"/>
        <v>44170</v>
      </c>
      <c r="Y37" s="25">
        <f t="shared" si="64"/>
        <v>44171</v>
      </c>
      <c r="Z37" s="15"/>
    </row>
    <row r="38" spans="2:26" x14ac:dyDescent="0.25">
      <c r="B38" s="14"/>
      <c r="C38" s="24">
        <f>I37+1</f>
        <v>44109</v>
      </c>
      <c r="D38" s="8">
        <f>+C38+1</f>
        <v>44110</v>
      </c>
      <c r="E38" s="8">
        <f t="shared" ref="E38:I38" si="65">+D38+1</f>
        <v>44111</v>
      </c>
      <c r="F38" s="8">
        <f t="shared" si="65"/>
        <v>44112</v>
      </c>
      <c r="G38" s="8">
        <f t="shared" si="65"/>
        <v>44113</v>
      </c>
      <c r="H38" s="9">
        <f t="shared" si="65"/>
        <v>44114</v>
      </c>
      <c r="I38" s="25">
        <f t="shared" si="65"/>
        <v>44115</v>
      </c>
      <c r="J38" s="16"/>
      <c r="K38" s="24">
        <f>Q37+1</f>
        <v>44137</v>
      </c>
      <c r="L38" s="8">
        <f>+K38+1</f>
        <v>44138</v>
      </c>
      <c r="M38" s="8">
        <f t="shared" ref="M38:Q38" si="66">+L38+1</f>
        <v>44139</v>
      </c>
      <c r="N38" s="8">
        <f t="shared" si="66"/>
        <v>44140</v>
      </c>
      <c r="O38" s="8">
        <f t="shared" si="66"/>
        <v>44141</v>
      </c>
      <c r="P38" s="9">
        <f t="shared" si="66"/>
        <v>44142</v>
      </c>
      <c r="Q38" s="25">
        <f t="shared" si="66"/>
        <v>44143</v>
      </c>
      <c r="R38" s="16"/>
      <c r="S38" s="24">
        <f>Y37+1</f>
        <v>44172</v>
      </c>
      <c r="T38" s="8">
        <f>+S38+1</f>
        <v>44173</v>
      </c>
      <c r="U38" s="8">
        <f t="shared" ref="U38:Y38" si="67">+T38+1</f>
        <v>44174</v>
      </c>
      <c r="V38" s="8">
        <f t="shared" si="67"/>
        <v>44175</v>
      </c>
      <c r="W38" s="8">
        <f t="shared" si="67"/>
        <v>44176</v>
      </c>
      <c r="X38" s="9">
        <f t="shared" si="67"/>
        <v>44177</v>
      </c>
      <c r="Y38" s="25">
        <f t="shared" si="67"/>
        <v>44178</v>
      </c>
      <c r="Z38" s="15"/>
    </row>
    <row r="39" spans="2:26" x14ac:dyDescent="0.25">
      <c r="B39" s="14"/>
      <c r="C39" s="24">
        <f t="shared" ref="C39:C42" si="68">I38+1</f>
        <v>44116</v>
      </c>
      <c r="D39" s="8">
        <f t="shared" ref="D39:I39" si="69">+C39+1</f>
        <v>44117</v>
      </c>
      <c r="E39" s="8">
        <f t="shared" si="69"/>
        <v>44118</v>
      </c>
      <c r="F39" s="8">
        <f t="shared" si="69"/>
        <v>44119</v>
      </c>
      <c r="G39" s="8">
        <f t="shared" si="69"/>
        <v>44120</v>
      </c>
      <c r="H39" s="9">
        <f t="shared" si="69"/>
        <v>44121</v>
      </c>
      <c r="I39" s="25">
        <f t="shared" si="69"/>
        <v>44122</v>
      </c>
      <c r="J39" s="16"/>
      <c r="K39" s="24">
        <f t="shared" ref="K39:K42" si="70">Q38+1</f>
        <v>44144</v>
      </c>
      <c r="L39" s="8">
        <f t="shared" ref="L39:Q39" si="71">+K39+1</f>
        <v>44145</v>
      </c>
      <c r="M39" s="8">
        <f t="shared" si="71"/>
        <v>44146</v>
      </c>
      <c r="N39" s="8">
        <f t="shared" si="71"/>
        <v>44147</v>
      </c>
      <c r="O39" s="8">
        <f t="shared" si="71"/>
        <v>44148</v>
      </c>
      <c r="P39" s="9">
        <f t="shared" si="71"/>
        <v>44149</v>
      </c>
      <c r="Q39" s="25">
        <f t="shared" si="71"/>
        <v>44150</v>
      </c>
      <c r="R39" s="16"/>
      <c r="S39" s="24">
        <f t="shared" ref="S39:S42" si="72">Y38+1</f>
        <v>44179</v>
      </c>
      <c r="T39" s="8">
        <f t="shared" ref="T39:Y39" si="73">+S39+1</f>
        <v>44180</v>
      </c>
      <c r="U39" s="8">
        <f t="shared" si="73"/>
        <v>44181</v>
      </c>
      <c r="V39" s="8">
        <f t="shared" si="73"/>
        <v>44182</v>
      </c>
      <c r="W39" s="8">
        <f t="shared" si="73"/>
        <v>44183</v>
      </c>
      <c r="X39" s="9">
        <f t="shared" si="73"/>
        <v>44184</v>
      </c>
      <c r="Y39" s="25">
        <f t="shared" si="73"/>
        <v>44185</v>
      </c>
      <c r="Z39" s="15"/>
    </row>
    <row r="40" spans="2:26" x14ac:dyDescent="0.25">
      <c r="B40" s="14"/>
      <c r="C40" s="24">
        <f t="shared" si="68"/>
        <v>44123</v>
      </c>
      <c r="D40" s="8">
        <f t="shared" ref="D40:I40" si="74">+C40+1</f>
        <v>44124</v>
      </c>
      <c r="E40" s="8">
        <f t="shared" si="74"/>
        <v>44125</v>
      </c>
      <c r="F40" s="8">
        <f t="shared" si="74"/>
        <v>44126</v>
      </c>
      <c r="G40" s="8">
        <f t="shared" si="74"/>
        <v>44127</v>
      </c>
      <c r="H40" s="9">
        <f t="shared" si="74"/>
        <v>44128</v>
      </c>
      <c r="I40" s="25">
        <f t="shared" si="74"/>
        <v>44129</v>
      </c>
      <c r="J40" s="16"/>
      <c r="K40" s="24">
        <f t="shared" si="70"/>
        <v>44151</v>
      </c>
      <c r="L40" s="8">
        <f t="shared" ref="L40:Q40" si="75">+K40+1</f>
        <v>44152</v>
      </c>
      <c r="M40" s="8">
        <f t="shared" si="75"/>
        <v>44153</v>
      </c>
      <c r="N40" s="8">
        <f t="shared" si="75"/>
        <v>44154</v>
      </c>
      <c r="O40" s="8">
        <f t="shared" si="75"/>
        <v>44155</v>
      </c>
      <c r="P40" s="9">
        <f t="shared" si="75"/>
        <v>44156</v>
      </c>
      <c r="Q40" s="25">
        <f t="shared" si="75"/>
        <v>44157</v>
      </c>
      <c r="R40" s="16"/>
      <c r="S40" s="24">
        <f t="shared" si="72"/>
        <v>44186</v>
      </c>
      <c r="T40" s="8">
        <f t="shared" ref="T40:Y40" si="76">+S40+1</f>
        <v>44187</v>
      </c>
      <c r="U40" s="8">
        <f t="shared" si="76"/>
        <v>44188</v>
      </c>
      <c r="V40" s="8">
        <f t="shared" si="76"/>
        <v>44189</v>
      </c>
      <c r="W40" s="8">
        <f t="shared" si="76"/>
        <v>44190</v>
      </c>
      <c r="X40" s="9">
        <f t="shared" si="76"/>
        <v>44191</v>
      </c>
      <c r="Y40" s="25">
        <f t="shared" si="76"/>
        <v>44192</v>
      </c>
      <c r="Z40" s="15"/>
    </row>
    <row r="41" spans="2:26" x14ac:dyDescent="0.25">
      <c r="B41" s="14"/>
      <c r="C41" s="24">
        <f t="shared" si="68"/>
        <v>44130</v>
      </c>
      <c r="D41" s="8">
        <f t="shared" ref="D41:I41" si="77">+C41+1</f>
        <v>44131</v>
      </c>
      <c r="E41" s="8">
        <f t="shared" si="77"/>
        <v>44132</v>
      </c>
      <c r="F41" s="8">
        <f t="shared" si="77"/>
        <v>44133</v>
      </c>
      <c r="G41" s="8">
        <f t="shared" si="77"/>
        <v>44134</v>
      </c>
      <c r="H41" s="9">
        <f t="shared" si="77"/>
        <v>44135</v>
      </c>
      <c r="I41" s="25">
        <f t="shared" si="77"/>
        <v>44136</v>
      </c>
      <c r="J41" s="16"/>
      <c r="K41" s="24">
        <f t="shared" si="70"/>
        <v>44158</v>
      </c>
      <c r="L41" s="8">
        <f t="shared" ref="L41:Q41" si="78">+K41+1</f>
        <v>44159</v>
      </c>
      <c r="M41" s="8">
        <f t="shared" si="78"/>
        <v>44160</v>
      </c>
      <c r="N41" s="8">
        <f t="shared" si="78"/>
        <v>44161</v>
      </c>
      <c r="O41" s="8">
        <f t="shared" si="78"/>
        <v>44162</v>
      </c>
      <c r="P41" s="9">
        <f t="shared" si="78"/>
        <v>44163</v>
      </c>
      <c r="Q41" s="25">
        <f t="shared" si="78"/>
        <v>44164</v>
      </c>
      <c r="R41" s="16"/>
      <c r="S41" s="24">
        <f t="shared" si="72"/>
        <v>44193</v>
      </c>
      <c r="T41" s="8">
        <f t="shared" ref="T41:Y41" si="79">+S41+1</f>
        <v>44194</v>
      </c>
      <c r="U41" s="8">
        <f t="shared" si="79"/>
        <v>44195</v>
      </c>
      <c r="V41" s="8">
        <f t="shared" si="79"/>
        <v>44196</v>
      </c>
      <c r="W41" s="8">
        <f t="shared" si="79"/>
        <v>44197</v>
      </c>
      <c r="X41" s="9">
        <f t="shared" si="79"/>
        <v>44198</v>
      </c>
      <c r="Y41" s="25">
        <f t="shared" si="79"/>
        <v>44199</v>
      </c>
      <c r="Z41" s="15"/>
    </row>
    <row r="42" spans="2:26" ht="15.75" thickBot="1" x14ac:dyDescent="0.3">
      <c r="B42" s="14"/>
      <c r="C42" s="26">
        <f t="shared" si="68"/>
        <v>44137</v>
      </c>
      <c r="D42" s="27">
        <f t="shared" ref="D42:I42" si="80">+C42+1</f>
        <v>44138</v>
      </c>
      <c r="E42" s="27">
        <f t="shared" si="80"/>
        <v>44139</v>
      </c>
      <c r="F42" s="27">
        <f t="shared" si="80"/>
        <v>44140</v>
      </c>
      <c r="G42" s="27">
        <f t="shared" si="80"/>
        <v>44141</v>
      </c>
      <c r="H42" s="28">
        <f t="shared" si="80"/>
        <v>44142</v>
      </c>
      <c r="I42" s="29">
        <f t="shared" si="80"/>
        <v>44143</v>
      </c>
      <c r="J42" s="16"/>
      <c r="K42" s="26">
        <f t="shared" si="70"/>
        <v>44165</v>
      </c>
      <c r="L42" s="27">
        <f t="shared" ref="L42:Q42" si="81">+K42+1</f>
        <v>44166</v>
      </c>
      <c r="M42" s="27">
        <f t="shared" si="81"/>
        <v>44167</v>
      </c>
      <c r="N42" s="27">
        <f t="shared" si="81"/>
        <v>44168</v>
      </c>
      <c r="O42" s="27">
        <f t="shared" si="81"/>
        <v>44169</v>
      </c>
      <c r="P42" s="28">
        <f t="shared" si="81"/>
        <v>44170</v>
      </c>
      <c r="Q42" s="29">
        <f t="shared" si="81"/>
        <v>44171</v>
      </c>
      <c r="R42" s="16"/>
      <c r="S42" s="26">
        <f t="shared" si="72"/>
        <v>44200</v>
      </c>
      <c r="T42" s="27">
        <f t="shared" ref="T42:Y42" si="82">+S42+1</f>
        <v>44201</v>
      </c>
      <c r="U42" s="27">
        <f t="shared" si="82"/>
        <v>44202</v>
      </c>
      <c r="V42" s="27">
        <f t="shared" si="82"/>
        <v>44203</v>
      </c>
      <c r="W42" s="27">
        <f t="shared" si="82"/>
        <v>44204</v>
      </c>
      <c r="X42" s="28">
        <f t="shared" si="82"/>
        <v>44205</v>
      </c>
      <c r="Y42" s="29">
        <f t="shared" si="82"/>
        <v>44206</v>
      </c>
      <c r="Z42" s="15"/>
    </row>
    <row r="43" spans="2:26" ht="9.75" customHeight="1" thickTop="1" thickBot="1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1"/>
    </row>
  </sheetData>
  <mergeCells count="51">
    <mergeCell ref="C3:Y4"/>
    <mergeCell ref="V6:W6"/>
    <mergeCell ref="X6:Y6"/>
    <mergeCell ref="C8:I8"/>
    <mergeCell ref="C7:D7"/>
    <mergeCell ref="E7:F7"/>
    <mergeCell ref="G7:I7"/>
    <mergeCell ref="K7:L7"/>
    <mergeCell ref="M7:N7"/>
    <mergeCell ref="O7:Q7"/>
    <mergeCell ref="K8:Q8"/>
    <mergeCell ref="S7:T7"/>
    <mergeCell ref="U7:V7"/>
    <mergeCell ref="W7:Y7"/>
    <mergeCell ref="S8:Y8"/>
    <mergeCell ref="O16:Q16"/>
    <mergeCell ref="S16:T16"/>
    <mergeCell ref="U16:V16"/>
    <mergeCell ref="W16:Y16"/>
    <mergeCell ref="C17:I17"/>
    <mergeCell ref="K17:Q17"/>
    <mergeCell ref="S17:Y17"/>
    <mergeCell ref="C16:D16"/>
    <mergeCell ref="E16:F16"/>
    <mergeCell ref="G16:I16"/>
    <mergeCell ref="K16:L16"/>
    <mergeCell ref="M16:N16"/>
    <mergeCell ref="S25:T25"/>
    <mergeCell ref="U25:V25"/>
    <mergeCell ref="W25:Y25"/>
    <mergeCell ref="C26:I26"/>
    <mergeCell ref="K26:Q26"/>
    <mergeCell ref="S26:Y26"/>
    <mergeCell ref="C25:D25"/>
    <mergeCell ref="E25:F25"/>
    <mergeCell ref="G25:I25"/>
    <mergeCell ref="K25:L25"/>
    <mergeCell ref="M25:N25"/>
    <mergeCell ref="O25:Q25"/>
    <mergeCell ref="S34:T34"/>
    <mergeCell ref="U34:V34"/>
    <mergeCell ref="W34:Y34"/>
    <mergeCell ref="C35:I35"/>
    <mergeCell ref="K35:Q35"/>
    <mergeCell ref="S35:Y35"/>
    <mergeCell ref="C34:D34"/>
    <mergeCell ref="E34:F34"/>
    <mergeCell ref="G34:I34"/>
    <mergeCell ref="K34:L34"/>
    <mergeCell ref="M34:N34"/>
    <mergeCell ref="O34:Q34"/>
  </mergeCells>
  <conditionalFormatting sqref="C10:I15">
    <cfRule type="expression" dxfId="13" priority="17">
      <formula>MONTH(C10)&lt;&gt;$C$7</formula>
    </cfRule>
  </conditionalFormatting>
  <conditionalFormatting sqref="K10:Q15">
    <cfRule type="expression" dxfId="12" priority="16">
      <formula>MONTH(K10)&lt;&gt;$K$7</formula>
    </cfRule>
  </conditionalFormatting>
  <conditionalFormatting sqref="S10:Y15">
    <cfRule type="expression" dxfId="11" priority="15">
      <formula>MONTH(S10)&lt;&gt;$S$7</formula>
    </cfRule>
  </conditionalFormatting>
  <conditionalFormatting sqref="C19:I24">
    <cfRule type="expression" dxfId="10" priority="14">
      <formula>MONTH(C19)&lt;&gt;$C$16</formula>
    </cfRule>
  </conditionalFormatting>
  <conditionalFormatting sqref="K19:Q24">
    <cfRule type="expression" dxfId="9" priority="13">
      <formula>MONTH(K19)&lt;&gt;$K$16</formula>
    </cfRule>
  </conditionalFormatting>
  <conditionalFormatting sqref="S19:Y24">
    <cfRule type="expression" dxfId="8" priority="12">
      <formula>MONTH(S19)&lt;&gt;$S$16</formula>
    </cfRule>
  </conditionalFormatting>
  <conditionalFormatting sqref="C28:I33">
    <cfRule type="expression" dxfId="7" priority="11">
      <formula>MONTH(C28)&lt;&gt;$C$25</formula>
    </cfRule>
  </conditionalFormatting>
  <conditionalFormatting sqref="K28:Q33">
    <cfRule type="expression" dxfId="6" priority="10">
      <formula>MONTH(K28)&lt;&gt;$K$25</formula>
    </cfRule>
  </conditionalFormatting>
  <conditionalFormatting sqref="S28:Y33">
    <cfRule type="expression" dxfId="5" priority="9">
      <formula>MONTH(S28)&lt;&gt;$S$25</formula>
    </cfRule>
  </conditionalFormatting>
  <conditionalFormatting sqref="C37:I42">
    <cfRule type="expression" dxfId="4" priority="8">
      <formula>MONTH(C37)&lt;&gt;$C$34</formula>
    </cfRule>
  </conditionalFormatting>
  <conditionalFormatting sqref="K37:Q42">
    <cfRule type="expression" dxfId="3" priority="7">
      <formula>MONTH(K37)&lt;&gt;$K$34</formula>
    </cfRule>
  </conditionalFormatting>
  <conditionalFormatting sqref="S37:Y42">
    <cfRule type="expression" dxfId="2" priority="6">
      <formula>MONTH(S37)&lt;&gt;$S$34</formula>
    </cfRule>
  </conditionalFormatting>
  <dataValidations count="1">
    <dataValidation type="list" allowBlank="1" showInputMessage="1" showErrorMessage="1" sqref="X6:Y6">
      <formula1>"2019,2020,2021,2023,2024,2025"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0A6C0C0-82AA-425F-88FC-51C5228B28D4}">
            <xm:f>MATCH(C10,'Activities List'!$E:$E,0)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m:sqref>C10:Y15 C19:Y24 C28:Y33 C37:Y42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'Activities List'!$A$2:$A$13</xm:f>
          </x14:formula1>
          <xm:sqref>C8:I8 K8:Q8 S8:Y8 C17:I17 K17:Q17 S17:Y17 C26:I26 K26:Q26 S26:Y26 C35:I35 K35:Q35 S35:Y35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workbookViewId="0">
      <selection activeCell="F43" sqref="F42:F43"/>
    </sheetView>
  </sheetViews>
  <sheetFormatPr defaultRowHeight="15" x14ac:dyDescent="0.25"/>
  <cols>
    <col min="1" max="1" width="12.5703125" bestFit="1" customWidth="1"/>
    <col min="5" max="5" width="12.140625" bestFit="1" customWidth="1"/>
    <col min="6" max="6" width="11.42578125" bestFit="1" customWidth="1"/>
    <col min="7" max="7" width="26" bestFit="1" customWidth="1"/>
  </cols>
  <sheetData>
    <row r="1" spans="1:7" x14ac:dyDescent="0.25">
      <c r="A1" s="1" t="s">
        <v>0</v>
      </c>
      <c r="E1" s="2" t="s">
        <v>1</v>
      </c>
      <c r="F1" s="2" t="s">
        <v>2</v>
      </c>
      <c r="G1" s="2" t="s">
        <v>3</v>
      </c>
    </row>
    <row r="2" spans="1:7" x14ac:dyDescent="0.25">
      <c r="A2" s="3" t="s">
        <v>4</v>
      </c>
      <c r="E2" s="4">
        <v>43831</v>
      </c>
      <c r="F2" s="5" t="s">
        <v>5</v>
      </c>
      <c r="G2" s="6" t="s">
        <v>6</v>
      </c>
    </row>
    <row r="3" spans="1:7" x14ac:dyDescent="0.25">
      <c r="A3" s="3" t="s">
        <v>7</v>
      </c>
      <c r="E3" s="4">
        <v>43845</v>
      </c>
      <c r="F3" s="5" t="s">
        <v>5</v>
      </c>
      <c r="G3" s="6" t="s">
        <v>8</v>
      </c>
    </row>
    <row r="4" spans="1:7" x14ac:dyDescent="0.25">
      <c r="A4" s="3" t="s">
        <v>9</v>
      </c>
      <c r="E4" s="4">
        <v>43856</v>
      </c>
      <c r="F4" s="5" t="s">
        <v>10</v>
      </c>
      <c r="G4" s="6" t="s">
        <v>11</v>
      </c>
    </row>
    <row r="5" spans="1:7" x14ac:dyDescent="0.25">
      <c r="A5" s="3" t="s">
        <v>12</v>
      </c>
      <c r="E5" s="4">
        <v>43882</v>
      </c>
      <c r="F5" s="5" t="s">
        <v>13</v>
      </c>
      <c r="G5" s="5" t="s">
        <v>14</v>
      </c>
    </row>
    <row r="6" spans="1:7" x14ac:dyDescent="0.25">
      <c r="A6" s="3" t="s">
        <v>15</v>
      </c>
      <c r="E6" s="4">
        <v>43900</v>
      </c>
      <c r="F6" s="5" t="s">
        <v>16</v>
      </c>
      <c r="G6" s="6" t="s">
        <v>17</v>
      </c>
    </row>
    <row r="7" spans="1:7" x14ac:dyDescent="0.25">
      <c r="A7" s="3" t="s">
        <v>18</v>
      </c>
      <c r="E7" s="4">
        <v>43902</v>
      </c>
      <c r="F7" s="5" t="s">
        <v>19</v>
      </c>
      <c r="G7" s="6" t="s">
        <v>20</v>
      </c>
    </row>
    <row r="8" spans="1:7" x14ac:dyDescent="0.25">
      <c r="A8" s="3" t="s">
        <v>21</v>
      </c>
      <c r="E8" s="4">
        <v>43923</v>
      </c>
      <c r="F8" s="5" t="s">
        <v>19</v>
      </c>
      <c r="G8" s="6" t="s">
        <v>22</v>
      </c>
    </row>
    <row r="9" spans="1:7" x14ac:dyDescent="0.25">
      <c r="A9" s="3" t="s">
        <v>23</v>
      </c>
      <c r="E9" s="4">
        <v>43927</v>
      </c>
      <c r="F9" s="5" t="s">
        <v>24</v>
      </c>
      <c r="G9" s="6" t="s">
        <v>25</v>
      </c>
    </row>
    <row r="10" spans="1:7" x14ac:dyDescent="0.25">
      <c r="A10" s="3" t="s">
        <v>26</v>
      </c>
      <c r="E10" s="4">
        <v>43931</v>
      </c>
      <c r="F10" s="5" t="s">
        <v>13</v>
      </c>
      <c r="G10" s="6" t="s">
        <v>27</v>
      </c>
    </row>
    <row r="11" spans="1:7" x14ac:dyDescent="0.25">
      <c r="A11" s="3" t="s">
        <v>28</v>
      </c>
      <c r="E11" s="4">
        <v>43933</v>
      </c>
      <c r="F11" s="5" t="s">
        <v>10</v>
      </c>
      <c r="G11" s="6" t="s">
        <v>29</v>
      </c>
    </row>
    <row r="12" spans="1:7" x14ac:dyDescent="0.25">
      <c r="A12" s="3" t="s">
        <v>30</v>
      </c>
      <c r="E12" s="4">
        <v>43934</v>
      </c>
      <c r="F12" s="5" t="s">
        <v>24</v>
      </c>
      <c r="G12" s="6" t="s">
        <v>31</v>
      </c>
    </row>
    <row r="13" spans="1:7" x14ac:dyDescent="0.25">
      <c r="A13" s="3" t="s">
        <v>32</v>
      </c>
      <c r="E13" s="4">
        <v>43935</v>
      </c>
      <c r="F13" s="5" t="s">
        <v>16</v>
      </c>
      <c r="G13" s="6" t="s">
        <v>33</v>
      </c>
    </row>
    <row r="14" spans="1:7" x14ac:dyDescent="0.25">
      <c r="E14" s="4">
        <v>43942</v>
      </c>
      <c r="F14" s="5" t="s">
        <v>16</v>
      </c>
      <c r="G14" s="6" t="s">
        <v>34</v>
      </c>
    </row>
    <row r="15" spans="1:7" x14ac:dyDescent="0.25">
      <c r="E15" s="4">
        <v>43946</v>
      </c>
      <c r="F15" s="5" t="s">
        <v>35</v>
      </c>
      <c r="G15" s="6" t="s">
        <v>36</v>
      </c>
    </row>
    <row r="16" spans="1:7" x14ac:dyDescent="0.25">
      <c r="E16" s="4">
        <v>43952</v>
      </c>
      <c r="F16" s="5" t="s">
        <v>13</v>
      </c>
      <c r="G16" s="6" t="s">
        <v>37</v>
      </c>
    </row>
    <row r="17" spans="5:7" x14ac:dyDescent="0.25">
      <c r="E17" s="4">
        <v>43958</v>
      </c>
      <c r="F17" s="5" t="s">
        <v>19</v>
      </c>
      <c r="G17" s="6" t="s">
        <v>38</v>
      </c>
    </row>
    <row r="18" spans="5:7" x14ac:dyDescent="0.25">
      <c r="E18" s="4">
        <v>43959</v>
      </c>
      <c r="F18" s="5" t="s">
        <v>13</v>
      </c>
      <c r="G18" s="6" t="s">
        <v>39</v>
      </c>
    </row>
    <row r="19" spans="5:7" x14ac:dyDescent="0.25">
      <c r="E19" s="4">
        <v>43975</v>
      </c>
      <c r="F19" s="5" t="s">
        <v>10</v>
      </c>
      <c r="G19" s="6" t="s">
        <v>40</v>
      </c>
    </row>
    <row r="20" spans="5:7" x14ac:dyDescent="0.25">
      <c r="E20" s="4">
        <v>43976</v>
      </c>
      <c r="F20" s="5" t="s">
        <v>24</v>
      </c>
      <c r="G20" s="6" t="s">
        <v>41</v>
      </c>
    </row>
    <row r="21" spans="5:7" x14ac:dyDescent="0.25">
      <c r="E21" s="4">
        <v>43987</v>
      </c>
      <c r="F21" s="5" t="s">
        <v>13</v>
      </c>
      <c r="G21" s="6" t="s">
        <v>42</v>
      </c>
    </row>
    <row r="22" spans="5:7" x14ac:dyDescent="0.25">
      <c r="E22" s="4">
        <v>44043</v>
      </c>
      <c r="F22" s="5" t="s">
        <v>13</v>
      </c>
      <c r="G22" s="6" t="s">
        <v>43</v>
      </c>
    </row>
    <row r="23" spans="5:7" x14ac:dyDescent="0.25">
      <c r="E23" s="4">
        <v>44044</v>
      </c>
      <c r="F23" s="5" t="s">
        <v>35</v>
      </c>
      <c r="G23" s="6" t="s">
        <v>44</v>
      </c>
    </row>
    <row r="24" spans="5:7" x14ac:dyDescent="0.25">
      <c r="E24" s="4">
        <v>44046</v>
      </c>
      <c r="F24" s="5" t="s">
        <v>24</v>
      </c>
      <c r="G24" s="6" t="s">
        <v>45</v>
      </c>
    </row>
    <row r="25" spans="5:7" x14ac:dyDescent="0.25">
      <c r="E25" s="4">
        <v>44054</v>
      </c>
      <c r="F25" s="5" t="s">
        <v>16</v>
      </c>
      <c r="G25" s="6" t="s">
        <v>46</v>
      </c>
    </row>
    <row r="26" spans="5:7" x14ac:dyDescent="0.25">
      <c r="E26" s="4">
        <v>44058</v>
      </c>
      <c r="F26" s="5" t="s">
        <v>35</v>
      </c>
      <c r="G26" s="6" t="s">
        <v>47</v>
      </c>
    </row>
    <row r="27" spans="5:7" x14ac:dyDescent="0.25">
      <c r="E27" s="4">
        <v>44065</v>
      </c>
      <c r="F27" s="5" t="s">
        <v>35</v>
      </c>
      <c r="G27" s="6" t="s">
        <v>48</v>
      </c>
    </row>
    <row r="28" spans="5:7" x14ac:dyDescent="0.25">
      <c r="E28" s="4">
        <v>44071</v>
      </c>
      <c r="F28" s="5" t="s">
        <v>13</v>
      </c>
      <c r="G28" s="6" t="s">
        <v>49</v>
      </c>
    </row>
    <row r="29" spans="5:7" x14ac:dyDescent="0.25">
      <c r="E29" s="4">
        <v>44073</v>
      </c>
      <c r="F29" s="5" t="s">
        <v>10</v>
      </c>
      <c r="G29" s="6" t="s">
        <v>50</v>
      </c>
    </row>
    <row r="30" spans="5:7" x14ac:dyDescent="0.25">
      <c r="E30" s="4">
        <v>44074</v>
      </c>
      <c r="F30" s="5" t="s">
        <v>24</v>
      </c>
      <c r="G30" s="6" t="s">
        <v>51</v>
      </c>
    </row>
    <row r="31" spans="5:7" x14ac:dyDescent="0.25">
      <c r="E31" s="4">
        <v>44091</v>
      </c>
      <c r="F31" s="5" t="s">
        <v>19</v>
      </c>
      <c r="G31" s="6" t="s">
        <v>52</v>
      </c>
    </row>
    <row r="32" spans="5:7" x14ac:dyDescent="0.25">
      <c r="E32" s="4">
        <v>44106</v>
      </c>
      <c r="F32" s="5" t="s">
        <v>13</v>
      </c>
      <c r="G32" s="6" t="s">
        <v>53</v>
      </c>
    </row>
    <row r="33" spans="5:7" x14ac:dyDescent="0.25">
      <c r="E33" s="4">
        <v>44127</v>
      </c>
      <c r="F33" s="5" t="s">
        <v>13</v>
      </c>
      <c r="G33" s="6" t="s">
        <v>54</v>
      </c>
    </row>
    <row r="34" spans="5:7" x14ac:dyDescent="0.25">
      <c r="E34" s="4">
        <v>44128</v>
      </c>
      <c r="F34" s="5" t="s">
        <v>35</v>
      </c>
      <c r="G34" s="6" t="s">
        <v>55</v>
      </c>
    </row>
    <row r="35" spans="5:7" x14ac:dyDescent="0.25">
      <c r="E35" s="4">
        <v>44129</v>
      </c>
      <c r="F35" s="5" t="s">
        <v>10</v>
      </c>
      <c r="G35" s="6" t="s">
        <v>56</v>
      </c>
    </row>
    <row r="36" spans="5:7" x14ac:dyDescent="0.25">
      <c r="E36" s="4">
        <v>44130</v>
      </c>
      <c r="F36" s="5" t="s">
        <v>24</v>
      </c>
      <c r="G36" s="6" t="s">
        <v>57</v>
      </c>
    </row>
    <row r="37" spans="5:7" x14ac:dyDescent="0.25">
      <c r="E37" s="4">
        <v>44134</v>
      </c>
      <c r="F37" s="5" t="s">
        <v>13</v>
      </c>
      <c r="G37" s="6" t="s">
        <v>58</v>
      </c>
    </row>
    <row r="38" spans="5:7" x14ac:dyDescent="0.25">
      <c r="E38" s="4">
        <v>44135</v>
      </c>
      <c r="F38" s="5" t="s">
        <v>35</v>
      </c>
      <c r="G38" s="6" t="s">
        <v>59</v>
      </c>
    </row>
    <row r="39" spans="5:7" x14ac:dyDescent="0.25">
      <c r="E39" s="4">
        <v>44147</v>
      </c>
      <c r="F39" s="5" t="s">
        <v>19</v>
      </c>
      <c r="G39" s="6" t="s">
        <v>60</v>
      </c>
    </row>
    <row r="40" spans="5:7" x14ac:dyDescent="0.25">
      <c r="E40" s="4">
        <v>44148</v>
      </c>
      <c r="F40" s="5" t="s">
        <v>13</v>
      </c>
      <c r="G40" s="6" t="s">
        <v>61</v>
      </c>
    </row>
    <row r="41" spans="5:7" x14ac:dyDescent="0.25">
      <c r="E41" s="4">
        <v>44149</v>
      </c>
      <c r="F41" s="5" t="s">
        <v>35</v>
      </c>
      <c r="G41" s="6" t="s">
        <v>62</v>
      </c>
    </row>
    <row r="42" spans="5:7" x14ac:dyDescent="0.25">
      <c r="E42" s="4">
        <v>44151</v>
      </c>
      <c r="F42" s="5" t="s">
        <v>24</v>
      </c>
      <c r="G42" s="6" t="s">
        <v>63</v>
      </c>
    </row>
    <row r="43" spans="5:7" x14ac:dyDescent="0.25">
      <c r="E43" s="4">
        <v>44165</v>
      </c>
      <c r="F43" s="5" t="s">
        <v>24</v>
      </c>
      <c r="G43" s="6" t="s">
        <v>64</v>
      </c>
    </row>
    <row r="44" spans="5:7" x14ac:dyDescent="0.25">
      <c r="E44" s="4">
        <v>44190</v>
      </c>
      <c r="F44" s="5" t="s">
        <v>13</v>
      </c>
      <c r="G44" s="6" t="s">
        <v>65</v>
      </c>
    </row>
    <row r="45" spans="5:7" x14ac:dyDescent="0.25">
      <c r="E45" s="4">
        <v>44193</v>
      </c>
      <c r="F45" s="5" t="s">
        <v>24</v>
      </c>
      <c r="G45" s="6" t="s">
        <v>66</v>
      </c>
    </row>
    <row r="46" spans="5:7" x14ac:dyDescent="0.25">
      <c r="E46" s="10"/>
    </row>
  </sheetData>
  <conditionalFormatting sqref="E1:E45">
    <cfRule type="duplicateValues" dxfId="0" priority="1"/>
  </conditionalFormatting>
  <hyperlinks>
    <hyperlink ref="G3" r:id="rId1" display="https://www.bankbazaar.com/indian-holiday/makar-sankranti-holiday.html"/>
    <hyperlink ref="G4" r:id="rId2" display="https://www.bankbazaar.com/indian-holiday/republic-day-holiday.html"/>
    <hyperlink ref="G5" r:id="rId3" display="https://www.bankbazaar.com/indian-holiday/maha-shivaratri-holiday.html"/>
    <hyperlink ref="G6" r:id="rId4" display="https://www.bankbazaar.com/indian-holiday/holi-holiday.html"/>
    <hyperlink ref="G8" r:id="rId5" display="https://www.bankbazaar.com/indian-holiday/ram-navami-holiday.html"/>
    <hyperlink ref="G9" r:id="rId6" display="https://www.bankbazaar.com/indian-holiday/mahavir-jayanti-holiday.html"/>
    <hyperlink ref="G10" r:id="rId7" display="https://www.bankbazaar.com/indian-holiday/good-friday-holiday.html"/>
    <hyperlink ref="G11" r:id="rId8" display="https://www.bankbazaar.com/indian-holiday/easter-holidays.html"/>
    <hyperlink ref="G13" r:id="rId9" display="https://www.bankbazaar.com/indian-holiday/dr-ambedkar-jayanti-holiday.html"/>
    <hyperlink ref="G14" r:id="rId10" display="https://www.bankbazaar.com/indian-holiday/vaisakhi-holiday.html"/>
    <hyperlink ref="G16" r:id="rId11" display="https://www.bankbazaar.com/indian-holiday/may-day-labour-day.html"/>
    <hyperlink ref="G17" r:id="rId12" display="https://www.bankbazaar.com/indian-holiday/buddha-purnima-holiday.html"/>
    <hyperlink ref="G19" r:id="rId13" display="https://www.bankbazaar.com/indian-holiday/eid-al-fitr-holiday.html"/>
    <hyperlink ref="G20" r:id="rId14" display="https://www.bankbazaar.com/indian-holiday/maharana-pratap-jayanti-holiday.html"/>
    <hyperlink ref="G21" r:id="rId15" display="https://www.bankbazaar.com/indian-holiday/sant-guru-kabir-jayanti-holiday.html"/>
    <hyperlink ref="G22" r:id="rId16" display="https://www.bankbazaar.com/indian-holiday/eid-al-adha-holiday.html"/>
    <hyperlink ref="G23" r:id="rId17" display="https://www.bankbazaar.com/indian-holiday/eid-al-adha-holiday.html"/>
    <hyperlink ref="G24" r:id="rId18" display="https://www.bankbazaar.com/indian-holiday/rakhi-holiday.html"/>
    <hyperlink ref="G25" r:id="rId19" display="https://www.bankbazaar.com/indian-holiday/krishna-janmashtami-holiday.html"/>
    <hyperlink ref="G26" r:id="rId20" display="https://www.bankbazaar.com/indian-holiday/independence-day-holiday.html"/>
    <hyperlink ref="G27" r:id="rId21" display="https://www.bankbazaar.com/indian-holiday/ganesh-chaturthi-holiday.html"/>
    <hyperlink ref="G29" r:id="rId22" display="https://www.bankbazaar.com/indian-holiday/muharram-holiday.html"/>
    <hyperlink ref="G31" r:id="rId23" display="https://www.bankbazaar.com/indian-holiday/mahalaya.html"/>
    <hyperlink ref="G32" r:id="rId24" display="https://www.bankbazaar.com/indian-holiday/mahatma-gandhi-jayanti-holiday.html"/>
    <hyperlink ref="G33" r:id="rId25" display="https://www.bankbazaar.com/indian-holiday/durga-puja-holidays.html"/>
    <hyperlink ref="G34" r:id="rId26" display="https://www.bankbazaar.com/indian-holiday/durga-puja-holidays.html"/>
    <hyperlink ref="G35" r:id="rId27" display="https://www.bankbazaar.com/indian-holiday/durga-puja-holidays.html"/>
    <hyperlink ref="G36" r:id="rId28" display="https://www.bankbazaar.com/indian-holiday/dussehra-holiday.html"/>
    <hyperlink ref="G37" r:id="rId29" display="https://www.bankbazaar.com/indian-holiday/id-e-milad-holiday.html"/>
    <hyperlink ref="G38" r:id="rId30" display="https://www.bankbazaar.com/indian-holiday/maharshi-valmiki-jayanti-holiday.html"/>
    <hyperlink ref="G41" r:id="rId31" display="https://www.bankbazaar.com/indian-holiday/diwali-holiday.html"/>
    <hyperlink ref="G42" r:id="rId32" display="https://www.bankbazaar.com/indian-holiday/bhai-dooj.html"/>
    <hyperlink ref="G43" r:id="rId33" display="https://www.bankbazaar.com/indian-holiday/guru-nanak-jayanti-holiday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Calendar</vt:lpstr>
      <vt:lpstr>Activities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TheDataLabs</dc:creator>
  <cp:lastModifiedBy>TheDataLabs</cp:lastModifiedBy>
  <dcterms:created xsi:type="dcterms:W3CDTF">2020-01-03T11:33:19Z</dcterms:created>
  <dcterms:modified xsi:type="dcterms:W3CDTF">2020-01-03T16:39:30Z</dcterms:modified>
</cp:coreProperties>
</file>